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AD 2022\2022 4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<sst xmlns="http://schemas.openxmlformats.org/spreadsheetml/2006/main" count="568" uniqueCount="255">
  <si>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</si>
  <si>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</si>
  <si>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</si>
  <si>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</si>
  <si>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</si>
  <si>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</si>
  <si>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</si>
  <si>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</si>
  <si>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</si>
  <si>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</si>
  <si>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</si>
  <si>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</si>
  <si>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</si>
  <si>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</si>
  <si>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</si>
  <si>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</si>
  <si>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</si>
  <si>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</si>
  <si>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</si>
  <si>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</si>
  <si>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</si>
  <si>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</si>
  <si>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</si>
  <si>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</si>
  <si>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</si>
  <si>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</si>
  <si>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</si>
  <si>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</si>
  <si>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</si>
  <si>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</si>
  <si>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</si>
  <si>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</si>
  <si>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</si>
  <si>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</si>
  <si>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</si>
  <si>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</si>
  <si>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</si>
  <si>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</si>
  <si>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</si>
  <si>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</si>
  <si>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</si>
  <si>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</si>
  <si>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</si>
  <si>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</si>
  <si>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</si>
  <si>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</si>
  <si>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</si>
  <si>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</si>
  <si>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</si>
  <si>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</si>
  <si>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</si>
  <si>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</si>
  <si>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</si>
  <si>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</si>
  <si>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</si>
  <si>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</si>
  <si>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</si>
  <si>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</si>
  <si>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</si>
  <si>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</si>
  <si>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</si>
  <si>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</si>
  <si>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</si>
  <si>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</si>
  <si>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</si>
  <si>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</si>
  <si>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</si>
  <si>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</si>
  <si>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</si>
  <si>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</si>
  <si>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</si>
  <si>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</si>
  <si>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</si>
  <si>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</si>
  <si>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</si>
  <si>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</si>
  <si>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</si>
  <si>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</si>
  <si>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</si>
  <si>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</si>
  <si>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</si>
  <si>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</si>
  <si>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</si>
  <si>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</si>
  <si>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</si>
  <si>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</si>
  <si>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</si>
  <si>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</si>
  <si>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</si>
  <si>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</si>
  <si>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</si>
  <si>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</si>
  <si>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</si>
  <si>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</si>
  <si>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</si>
  <si>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</si>
  <si>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</si>
  <si>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</si>
  <si>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</si>
  <si>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</si>
  <si>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</si>
  <si>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</si>
  <si>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</si>
  <si>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</si>
  <si>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</si>
  <si>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</si>
  <si>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</si>
  <si>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</si>
  <si>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</si>
  <si>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</si>
  <si>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</si>
  <si>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</si>
  <si>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</si>
  <si>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</si>
  <si>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</si>
  <si>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</si>
  <si>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</si>
  <si>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</si>
  <si>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</si>
  <si>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</si>
  <si>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</si>
  <si>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</si>
  <si>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</si>
  <si>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</si>
  <si>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</si>
  <si>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</si>
  <si>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</si>
  <si>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</si>
  <si>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</si>
  <si>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</si>
  <si>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</si>
  <si>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</si>
  <si>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</si>
  <si>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</si>
  <si>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</si>
  <si>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</si>
  <si>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</si>
  <si>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</si>
  <si>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</si>
  <si>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</si>
  <si>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</si>
  <si>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</si>
  <si>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</si>
  <si>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</si>
  <si>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</si>
  <si>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</si>
  <si>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</si>
  <si>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</si>
  <si>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</si>
  <si>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</si>
  <si>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</si>
  <si>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</si>
  <si>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</si>
  <si>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</si>
  <si>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</si>
  <si>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</si>
  <si>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</si>
  <si>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</si>
  <si>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</si>
  <si>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</si>
  <si>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</si>
  <si>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</si>
  <si>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</si>
  <si>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</si>
  <si>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</si>
  <si>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</si>
  <si>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</si>
  <si>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</si>
  <si>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</si>
  <si>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</si>
  <si>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</si>
  <si>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</si>
  <si>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</si>
  <si>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</si>
  <si>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</si>
  <si>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</si>
  <si>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</si>
  <si>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</si>
  <si>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</si>
  <si>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</si>
  <si>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</si>
  <si>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</si>
  <si>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</si>
  <si>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</si>
  <si>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</si>
  <si>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</si>
  <si>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</si>
  <si>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</si>
  <si>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</si>
  <si>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</si>
  <si>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</si>
  <si>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</si>
  <si>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</si>
  <si>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</si>
  <si>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</si>
  <si>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</si>
  <si>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</si>
  <si>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</si>
  <si>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</si>
  <si>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</si>
  <si>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</si>
  <si>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</si>
  <si>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</si>
  <si>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</si>
  <si>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</si>
  <si>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</si>
  <si>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</si>
  <si>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</si>
  <si>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</si>
  <si>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</si>
  <si>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</si>
  <si>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</si>
  <si>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</si>
  <si>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</si>
  <si>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</si>
  <si>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</si>
  <si>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</si>
  <si>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</si>
  <si>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</si>
  <si>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01-enero de 2022 al 31-diciembre de 2022</t>
  </si>
  <si>
    <t>SECRETARÍA DE ECONOMÍA CON INFORMACIÓN DE VUCEM Y OPERACIONES DE COMERCIO EXTERIOR (ANAM)</t>
  </si>
  <si>
    <t>CU FOUNDATIONS SA DE CV</t>
  </si>
  <si>
    <t>14/06/2022 11:54:52</t>
  </si>
  <si>
    <t>0201200400220223260000002</t>
  </si>
  <si>
    <t>28/06/2022 19:19:44</t>
  </si>
  <si>
    <t>31/12/2022</t>
  </si>
  <si>
    <t>22AZU001272/3260</t>
  </si>
  <si>
    <t>20/07/2022 15:34:53</t>
  </si>
  <si>
    <t>29/07/2022 18:01:18</t>
  </si>
  <si>
    <t>0201200400420223260000001</t>
  </si>
  <si>
    <t>0201200400420223260000002</t>
  </si>
  <si>
    <t>22/07/2022 10:50:42</t>
  </si>
  <si>
    <t>03/08/2022 15:47:50</t>
  </si>
  <si>
    <t>22AZU001438/3260</t>
  </si>
  <si>
    <t>22AZU001476/3260</t>
  </si>
  <si>
    <t>INFORMACIÓN ACTUALIZADA AL 31/12/2022</t>
  </si>
  <si>
    <t>PERIODO REPORTADO: 01-ENERO DE 2022 AL 31-DICIEMBRE DE 2022</t>
  </si>
  <si>
    <t>12/10/2022 09:34:32</t>
  </si>
  <si>
    <t>0201200400420223260000003</t>
  </si>
  <si>
    <t>28/10/2022 11:01:10</t>
  </si>
  <si>
    <t>0201200400420223260000004</t>
  </si>
  <si>
    <t>30/11/2022 15:55:55</t>
  </si>
  <si>
    <t>0201200400420223260000005</t>
  </si>
  <si>
    <t>13/12/2022 09:11:10</t>
  </si>
  <si>
    <t>0201200400420223260000006</t>
  </si>
  <si>
    <t>19/10/2022 20:51:32</t>
  </si>
  <si>
    <t>03/11/2022 19:35:03</t>
  </si>
  <si>
    <t>05/12/2022 11:37:55</t>
  </si>
  <si>
    <t>15/12/2022 11:36:31</t>
  </si>
  <si>
    <t>22AZU001853/3260</t>
  </si>
  <si>
    <t>22AZU001900/3260</t>
  </si>
  <si>
    <t>22AZU001969/3260</t>
  </si>
  <si>
    <t>22AZU002003/3260</t>
  </si>
  <si>
    <r>
      <t xml:space="preserve">2) </t>
    </r>
    <r>
      <rPr>
        <sz val="11"/>
        <color indexed="8"/>
        <rFont val="Arial"/>
        <family val="2"/>
      </rPr>
      <t xml:space="preserve">Cifras oportunas al 31 de diciembre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</si>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</sst>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0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0" fillId="5" borderId="2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3" fontId="10" fillId="5" borderId="4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12" fillId="7" borderId="0" xfId="0" applyFont="1" applyFill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1" fillId="4" borderId="1" xfId="6" applyFont="1" applyFill="1" applyBorder="1" applyAlignment="1">
      <alignment horizontal="right" vertical="center"/>
    </xf>
    <xf numFmtId="9" fontId="1" fillId="4" borderId="1" xfId="8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V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204" x14ac:dyDescent="0.25">
      <c r="A1" s="68" t="s">
        <v>6</v>
      </c>
      <c r="B1" s="68"/>
      <c r="C1" s="68"/>
      <c r="D1" s="68"/>
    </row>
    <row r="2" spans="1:204" ht="14.25" customHeight="1" x14ac:dyDescent="0.25">
      <c r="A2" s="68" t="s">
        <v>170</v>
      </c>
      <c r="B2" s="68"/>
      <c r="C2" s="68"/>
      <c r="D2" s="68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</row>
    <row r="3" spans="1:204" x14ac:dyDescent="0.25">
      <c r="A3" s="68" t="s">
        <v>191</v>
      </c>
      <c r="B3" s="68"/>
      <c r="C3" s="68"/>
      <c r="D3" s="68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</row>
    <row r="4" spans="1:204" x14ac:dyDescent="0.25">
      <c r="A4" s="68" t="s">
        <v>11</v>
      </c>
      <c r="B4" s="68"/>
      <c r="C4" s="68"/>
      <c r="D4" s="68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</row>
    <row r="5" spans="1:204" x14ac:dyDescent="0.25">
      <c r="A5" s="68" t="s">
        <v>12</v>
      </c>
      <c r="B5" s="68"/>
      <c r="C5" s="68"/>
      <c r="D5" s="68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</row>
    <row r="6" spans="1:204" ht="14.25" customHeight="1" x14ac:dyDescent="0.25">
      <c r="A6" s="68" t="s">
        <v>235</v>
      </c>
      <c r="B6" s="68"/>
      <c r="C6" s="68"/>
      <c r="D6" s="68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</row>
    <row r="7" spans="1:204" ht="14.25" customHeight="1" x14ac:dyDescent="0.25">
      <c r="A7" s="68" t="s">
        <v>254</v>
      </c>
      <c r="B7" s="68"/>
      <c r="C7" s="68"/>
      <c r="D7" s="68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</row>
    <row r="8" spans="1:204" ht="14.25" customHeight="1" x14ac:dyDescent="0.25">
      <c r="A8" s="68" t="s">
        <v>218</v>
      </c>
      <c r="B8" s="68"/>
      <c r="C8" s="68"/>
      <c r="D8" s="68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</row>
    <row r="9" spans="1:204" ht="14.25" customHeight="1" x14ac:dyDescent="0.25">
      <c r="A9" s="68" t="s">
        <v>236</v>
      </c>
      <c r="B9" s="68"/>
      <c r="C9" s="68"/>
      <c r="D9" s="68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</row>
    <row r="10" spans="1:204" x14ac:dyDescent="0.25">
      <c r="A10" s="68" t="s">
        <v>220</v>
      </c>
      <c r="B10" s="68"/>
      <c r="C10" s="68"/>
      <c r="D10" s="68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</row>
    <row r="12" spans="1:204" ht="15" x14ac:dyDescent="0.25">
      <c r="A12" s="82" t="s">
        <v>92</v>
      </c>
      <c r="B12" s="82"/>
      <c r="C12" s="82"/>
    </row>
    <row r="13" spans="1:204" ht="15" x14ac:dyDescent="0.25">
      <c r="A13" s="70" t="s">
        <v>180</v>
      </c>
      <c r="B13" s="12" t="s">
        <v>192</v>
      </c>
      <c r="C13" s="11" t="s">
        <v>219</v>
      </c>
    </row>
    <row r="14" spans="1:204" ht="15" x14ac:dyDescent="0.25">
      <c r="A14" s="70" t="s">
        <v>181</v>
      </c>
      <c r="B14" s="12" t="s">
        <v>193</v>
      </c>
      <c r="C14" s="97" t="s">
        <v>217</v>
      </c>
    </row>
    <row r="15" spans="1:204" ht="15" x14ac:dyDescent="0.25">
      <c r="A15" s="70" t="s">
        <v>182</v>
      </c>
      <c r="B15" s="64" t="s">
        <v>194</v>
      </c>
      <c r="C15" s="13">
        <v>45962</v>
      </c>
      <c r="D15" s="36"/>
    </row>
    <row r="16" spans="1:204" ht="15" x14ac:dyDescent="0.25">
      <c r="A16" s="70" t="s">
        <v>183</v>
      </c>
      <c r="B16" s="64" t="s">
        <v>195</v>
      </c>
      <c r="C16" s="13">
        <v>45962</v>
      </c>
      <c r="D16" s="53"/>
    </row>
    <row r="17" spans="1:4" ht="15" x14ac:dyDescent="0.25">
      <c r="A17" s="70" t="s">
        <v>184</v>
      </c>
      <c r="B17" s="64" t="s">
        <v>196</v>
      </c>
      <c r="C17" s="13">
        <v>45962</v>
      </c>
      <c r="D17" s="53"/>
    </row>
    <row r="18" spans="1:4" ht="15" x14ac:dyDescent="0.25">
      <c r="A18" s="70" t="s">
        <v>185</v>
      </c>
      <c r="B18" s="64" t="s">
        <v>197</v>
      </c>
      <c r="C18" s="13">
        <v>0</v>
      </c>
      <c r="D18" s="36"/>
    </row>
    <row r="19" spans="1:4" ht="15" x14ac:dyDescent="0.25">
      <c r="A19" s="69" t="s">
        <v>186</v>
      </c>
      <c r="B19" s="64" t="s">
        <v>198</v>
      </c>
      <c r="C19" s="13">
        <v>45962</v>
      </c>
    </row>
    <row r="20" spans="1:4" ht="15" x14ac:dyDescent="0.25">
      <c r="A20" s="69" t="s">
        <v>187</v>
      </c>
      <c r="B20" s="7" t="s">
        <v>199</v>
      </c>
      <c r="C20" s="13">
        <v>28430</v>
      </c>
      <c r="D20" s="36"/>
    </row>
    <row r="21" spans="1:4" ht="15" x14ac:dyDescent="0.25">
      <c r="A21" s="69" t="s">
        <v>188</v>
      </c>
      <c r="B21" s="7" t="s">
        <v>200</v>
      </c>
      <c r="C21" s="13">
        <v>17532</v>
      </c>
      <c r="D21" s="36"/>
    </row>
    <row r="22" spans="1:4" ht="15" x14ac:dyDescent="0.25">
      <c r="A22" s="69" t="s">
        <v>189</v>
      </c>
      <c r="B22" s="1" t="s">
        <v>201</v>
      </c>
      <c r="C22" s="13">
        <v>0</v>
      </c>
    </row>
    <row r="23" spans="1:4" ht="15" x14ac:dyDescent="0.25">
      <c r="A23" s="69" t="s">
        <v>190</v>
      </c>
      <c r="B23" s="1" t="s">
        <v>202</v>
      </c>
      <c r="C23" s="13" t="s">
        <v>127</v>
      </c>
    </row>
    <row r="24" spans="1:4" ht="15" x14ac:dyDescent="0.25">
      <c r="A24" s="69" t="s">
        <v>204</v>
      </c>
      <c r="B24" s="9" t="s">
        <v>203</v>
      </c>
      <c r="C24" s="98">
        <v>0.61855445803054698</v>
      </c>
      <c r="D24" s="53"/>
    </row>
    <row r="26" spans="1:4" s="67" customFormat="1" ht="22.5" customHeight="1" x14ac:dyDescent="0.25">
      <c r="A26" s="85" t="s">
        <v>13</v>
      </c>
      <c r="B26" s="85"/>
      <c r="C26" s="85"/>
      <c r="D26" s="85"/>
    </row>
    <row r="27" spans="1:4" s="67" customFormat="1" ht="20.25" customHeight="1" x14ac:dyDescent="0.25">
      <c r="A27" s="80" t="s">
        <v>179</v>
      </c>
      <c r="B27" s="80"/>
      <c r="C27" s="80"/>
      <c r="D27" s="80"/>
    </row>
    <row r="28" spans="1:4" s="67" customFormat="1" ht="30.75" customHeight="1" x14ac:dyDescent="0.25">
      <c r="A28" s="80" t="s">
        <v>205</v>
      </c>
      <c r="B28" s="80"/>
      <c r="C28" s="80"/>
      <c r="D28" s="80"/>
    </row>
    <row r="29" spans="1:4" s="67" customFormat="1" ht="38.25" customHeight="1" x14ac:dyDescent="0.25">
      <c r="A29" s="80" t="s">
        <v>206</v>
      </c>
      <c r="B29" s="80"/>
      <c r="C29" s="80"/>
      <c r="D29" s="80"/>
    </row>
    <row r="30" spans="1:4" s="67" customFormat="1" ht="36.75" customHeight="1" x14ac:dyDescent="0.25">
      <c r="A30" s="84" t="s">
        <v>207</v>
      </c>
      <c r="B30" s="84"/>
      <c r="C30" s="84"/>
      <c r="D30" s="84"/>
    </row>
    <row r="31" spans="1:4" s="67" customFormat="1" ht="47.25" customHeight="1" x14ac:dyDescent="0.25">
      <c r="A31" s="79" t="s">
        <v>208</v>
      </c>
      <c r="B31" s="79"/>
      <c r="C31" s="79"/>
      <c r="D31" s="79"/>
    </row>
    <row r="32" spans="1:4" s="67" customFormat="1" ht="33" customHeight="1" x14ac:dyDescent="0.25">
      <c r="A32" s="83" t="s">
        <v>209</v>
      </c>
      <c r="B32" s="83"/>
      <c r="C32" s="83"/>
      <c r="D32" s="83"/>
    </row>
    <row r="33" spans="1:4" s="67" customFormat="1" ht="54" customHeight="1" x14ac:dyDescent="0.25">
      <c r="A33" s="84" t="s">
        <v>210</v>
      </c>
      <c r="B33" s="84"/>
      <c r="C33" s="84"/>
      <c r="D33" s="84"/>
    </row>
    <row r="34" spans="1:4" s="67" customFormat="1" ht="43.5" customHeight="1" x14ac:dyDescent="0.25">
      <c r="A34" s="84" t="s">
        <v>211</v>
      </c>
      <c r="B34" s="84"/>
      <c r="C34" s="84"/>
      <c r="D34" s="84"/>
    </row>
    <row r="35" spans="1:4" s="67" customFormat="1" ht="48.75" customHeight="1" x14ac:dyDescent="0.25">
      <c r="A35" s="84" t="s">
        <v>212</v>
      </c>
      <c r="B35" s="84"/>
      <c r="C35" s="84"/>
      <c r="D35" s="84"/>
    </row>
    <row r="36" spans="1:4" s="67" customFormat="1" ht="37.5" customHeight="1" x14ac:dyDescent="0.25">
      <c r="A36" s="80" t="s">
        <v>213</v>
      </c>
      <c r="B36" s="80"/>
      <c r="C36" s="80"/>
      <c r="D36" s="80"/>
    </row>
    <row r="37" spans="1:4" s="67" customFormat="1" ht="69.75" customHeight="1" x14ac:dyDescent="0.25">
      <c r="A37" s="79" t="s">
        <v>214</v>
      </c>
      <c r="B37" s="79"/>
      <c r="C37" s="79"/>
      <c r="D37" s="79"/>
    </row>
    <row r="38" spans="1:4" s="67" customFormat="1" ht="20.100000000000001" customHeight="1" x14ac:dyDescent="0.25">
      <c r="A38" s="80" t="s">
        <v>215</v>
      </c>
      <c r="B38" s="80"/>
      <c r="C38" s="80"/>
      <c r="D38" s="80"/>
    </row>
  </sheetData>
  <mergeCells count="464">
    <mergeCell ref="Q3:T3"/>
    <mergeCell ref="U3:X3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  <mergeCell ref="E6:H6"/>
    <mergeCell ref="I6:L6"/>
    <mergeCell ref="M6:P6"/>
    <mergeCell ref="Q6:T6"/>
    <mergeCell ref="U6:X6"/>
    <mergeCell ref="E2:H2"/>
    <mergeCell ref="E3:H3"/>
    <mergeCell ref="E5:H5"/>
    <mergeCell ref="I2:L2"/>
    <mergeCell ref="M2:P2"/>
    <mergeCell ref="Q2:T2"/>
    <mergeCell ref="U2:X2"/>
    <mergeCell ref="I5:L5"/>
    <mergeCell ref="M5:P5"/>
    <mergeCell ref="Q5:T5"/>
    <mergeCell ref="U5:X5"/>
    <mergeCell ref="I3:L3"/>
    <mergeCell ref="M3:P3"/>
    <mergeCell ref="BI2:BL2"/>
    <mergeCell ref="BM2:BP2"/>
    <mergeCell ref="AW3:AZ3"/>
    <mergeCell ref="BA3:BD3"/>
    <mergeCell ref="BE3:BH3"/>
    <mergeCell ref="BI3:BL3"/>
    <mergeCell ref="BM3:BP3"/>
    <mergeCell ref="BQ3:BT3"/>
    <mergeCell ref="BQ2:BT2"/>
    <mergeCell ref="AW2:AZ2"/>
    <mergeCell ref="BA2:BD2"/>
    <mergeCell ref="Y3:AB3"/>
    <mergeCell ref="AC3:AF3"/>
    <mergeCell ref="AG3:AJ3"/>
    <mergeCell ref="AK3:AN3"/>
    <mergeCell ref="AO3:AR3"/>
    <mergeCell ref="AS3:AV3"/>
    <mergeCell ref="BE2:BH2"/>
    <mergeCell ref="Y2:AB2"/>
    <mergeCell ref="AC2:AF2"/>
    <mergeCell ref="AG2:AJ2"/>
    <mergeCell ref="AK2:AN2"/>
    <mergeCell ref="AO2:AR2"/>
    <mergeCell ref="AS2:AV2"/>
    <mergeCell ref="CS2:CV2"/>
    <mergeCell ref="CW2:CZ2"/>
    <mergeCell ref="DA2:DD2"/>
    <mergeCell ref="BU2:BX2"/>
    <mergeCell ref="BY2:CB2"/>
    <mergeCell ref="CC2:CF2"/>
    <mergeCell ref="CG2:CJ2"/>
    <mergeCell ref="CK2:CN2"/>
    <mergeCell ref="CO2:CR2"/>
    <mergeCell ref="GK2:GN2"/>
    <mergeCell ref="GO2:GR2"/>
    <mergeCell ref="GS2:GV2"/>
    <mergeCell ref="FU2:FX2"/>
    <mergeCell ref="FY2:GB2"/>
    <mergeCell ref="GC2:GF2"/>
    <mergeCell ref="GG2:GJ2"/>
    <mergeCell ref="DE2:DH2"/>
    <mergeCell ref="DI2:DL2"/>
    <mergeCell ref="DM2:DP2"/>
    <mergeCell ref="FM2:FP2"/>
    <mergeCell ref="FQ2:FT2"/>
    <mergeCell ref="EO2:ER2"/>
    <mergeCell ref="ES2:EV2"/>
    <mergeCell ref="EW2:EZ2"/>
    <mergeCell ref="FA2:FD2"/>
    <mergeCell ref="FE2:FH2"/>
    <mergeCell ref="FI2:FL2"/>
    <mergeCell ref="DQ2:DT2"/>
    <mergeCell ref="DU2:DX2"/>
    <mergeCell ref="DY2:EB2"/>
    <mergeCell ref="EC2:EF2"/>
    <mergeCell ref="EG2:EJ2"/>
    <mergeCell ref="EK2:EN2"/>
    <mergeCell ref="GK3:GN3"/>
    <mergeCell ref="GO3:GR3"/>
    <mergeCell ref="GS3:GV3"/>
    <mergeCell ref="FM3:FP3"/>
    <mergeCell ref="FQ3:FT3"/>
    <mergeCell ref="FU3:FX3"/>
    <mergeCell ref="FY3:GB3"/>
    <mergeCell ref="GC3:GF3"/>
    <mergeCell ref="GG3:GJ3"/>
    <mergeCell ref="FI3:FL3"/>
    <mergeCell ref="DQ3:DT3"/>
    <mergeCell ref="DU3:DX3"/>
    <mergeCell ref="E4:H4"/>
    <mergeCell ref="I4:L4"/>
    <mergeCell ref="M4:P4"/>
    <mergeCell ref="Q4:T4"/>
    <mergeCell ref="U4:X4"/>
    <mergeCell ref="BE4:BH4"/>
    <mergeCell ref="BI4:BL4"/>
    <mergeCell ref="BM4:BP4"/>
    <mergeCell ref="BQ4:BT4"/>
    <mergeCell ref="Y4:AB4"/>
    <mergeCell ref="AC4:AF4"/>
    <mergeCell ref="AG4:AJ4"/>
    <mergeCell ref="AK4:AN4"/>
    <mergeCell ref="AO4:AR4"/>
    <mergeCell ref="AS4:AV4"/>
    <mergeCell ref="DY3:EB3"/>
    <mergeCell ref="EC3:EF3"/>
    <mergeCell ref="EG3:EJ3"/>
    <mergeCell ref="EK3:EN3"/>
    <mergeCell ref="CS3:CV3"/>
    <mergeCell ref="BU3:BX3"/>
    <mergeCell ref="BY3:CB3"/>
    <mergeCell ref="CC3:CF3"/>
    <mergeCell ref="CG3:CJ3"/>
    <mergeCell ref="CK3:CN3"/>
    <mergeCell ref="CO3:CR3"/>
    <mergeCell ref="CS4:CV4"/>
    <mergeCell ref="CW4:CZ4"/>
    <mergeCell ref="DA4:DD4"/>
    <mergeCell ref="BU4:BX4"/>
    <mergeCell ref="BY4:CB4"/>
    <mergeCell ref="CC4:CF4"/>
    <mergeCell ref="CG4:CJ4"/>
    <mergeCell ref="EO3:ER3"/>
    <mergeCell ref="ES3:EV3"/>
    <mergeCell ref="EW3:EZ3"/>
    <mergeCell ref="FA3:FD3"/>
    <mergeCell ref="FE3:FH3"/>
    <mergeCell ref="CW3:CZ3"/>
    <mergeCell ref="DA3:DD3"/>
    <mergeCell ref="DE3:DH3"/>
    <mergeCell ref="DI3:DL3"/>
    <mergeCell ref="DM3:DP3"/>
    <mergeCell ref="DQ4:DT4"/>
    <mergeCell ref="DU4:DX4"/>
    <mergeCell ref="DY4:EB4"/>
    <mergeCell ref="EC4:EF4"/>
    <mergeCell ref="EG4:EJ4"/>
    <mergeCell ref="EK4:EN4"/>
    <mergeCell ref="AW4:AZ4"/>
    <mergeCell ref="BA4:BD4"/>
    <mergeCell ref="Y5:AB5"/>
    <mergeCell ref="AC5:AF5"/>
    <mergeCell ref="AG5:AJ5"/>
    <mergeCell ref="AK5:AN5"/>
    <mergeCell ref="AO5:AR5"/>
    <mergeCell ref="AS5:AV5"/>
    <mergeCell ref="AW5:AZ5"/>
    <mergeCell ref="BA5:BD5"/>
    <mergeCell ref="BE5:BH5"/>
    <mergeCell ref="BI5:BL5"/>
    <mergeCell ref="BM5:BP5"/>
    <mergeCell ref="BQ5:BT5"/>
    <mergeCell ref="BU5:BX5"/>
    <mergeCell ref="BY5:CB5"/>
    <mergeCell ref="CC5:CF5"/>
    <mergeCell ref="CG5:CJ5"/>
    <mergeCell ref="CK5:CN5"/>
    <mergeCell ref="CO5:CR5"/>
    <mergeCell ref="GK4:GN4"/>
    <mergeCell ref="GO4:GR4"/>
    <mergeCell ref="GS4:GV4"/>
    <mergeCell ref="FU4:FX4"/>
    <mergeCell ref="FY4:GB4"/>
    <mergeCell ref="GC4:GF4"/>
    <mergeCell ref="GG4:GJ4"/>
    <mergeCell ref="DE4:DH4"/>
    <mergeCell ref="DI4:DL4"/>
    <mergeCell ref="DM4:DP4"/>
    <mergeCell ref="FM4:FP4"/>
    <mergeCell ref="FQ4:FT4"/>
    <mergeCell ref="EO4:ER4"/>
    <mergeCell ref="ES4:EV4"/>
    <mergeCell ref="EW4:EZ4"/>
    <mergeCell ref="FA4:FD4"/>
    <mergeCell ref="FE4:FH4"/>
    <mergeCell ref="FI4:FL4"/>
    <mergeCell ref="CK4:CN4"/>
    <mergeCell ref="CO4:CR4"/>
    <mergeCell ref="GK5:GN5"/>
    <mergeCell ref="GO5:GR5"/>
    <mergeCell ref="GS5:GV5"/>
    <mergeCell ref="FM5:FP5"/>
    <mergeCell ref="FQ5:FT5"/>
    <mergeCell ref="FU5:FX5"/>
    <mergeCell ref="FY5:GB5"/>
    <mergeCell ref="GC5:GF5"/>
    <mergeCell ref="GG5:GJ5"/>
    <mergeCell ref="EO5:ER5"/>
    <mergeCell ref="ES5:EV5"/>
    <mergeCell ref="EW5:EZ5"/>
    <mergeCell ref="FA5:FD5"/>
    <mergeCell ref="FE5:FH5"/>
    <mergeCell ref="FI5:FL5"/>
    <mergeCell ref="DQ5:DT5"/>
    <mergeCell ref="DU5:DX5"/>
    <mergeCell ref="DE5:DH5"/>
    <mergeCell ref="DI5:DL5"/>
    <mergeCell ref="CS6:CV6"/>
    <mergeCell ref="CW6:CZ6"/>
    <mergeCell ref="DA6:DD6"/>
    <mergeCell ref="DY5:EB5"/>
    <mergeCell ref="EC5:EF5"/>
    <mergeCell ref="DQ6:DT6"/>
    <mergeCell ref="DU6:DX6"/>
    <mergeCell ref="DY6:EB6"/>
    <mergeCell ref="EC6:EF6"/>
    <mergeCell ref="EG5:EJ5"/>
    <mergeCell ref="EK5:EN5"/>
    <mergeCell ref="CS5:CV5"/>
    <mergeCell ref="CW5:CZ5"/>
    <mergeCell ref="DA5:DD5"/>
    <mergeCell ref="DM5:DP5"/>
    <mergeCell ref="GK6:GN6"/>
    <mergeCell ref="GO6:GR6"/>
    <mergeCell ref="GS6:GV6"/>
    <mergeCell ref="FU6:FX6"/>
    <mergeCell ref="FY6:GB6"/>
    <mergeCell ref="GC6:GF6"/>
    <mergeCell ref="GG6:GJ6"/>
    <mergeCell ref="DE6:DH6"/>
    <mergeCell ref="DI6:DL6"/>
    <mergeCell ref="DM6:DP6"/>
    <mergeCell ref="FM6:FP6"/>
    <mergeCell ref="FQ6:FT6"/>
    <mergeCell ref="EO6:ER6"/>
    <mergeCell ref="ES6:EV6"/>
    <mergeCell ref="EW6:EZ6"/>
    <mergeCell ref="FA6:FD6"/>
    <mergeCell ref="FE6:FH6"/>
    <mergeCell ref="FI6:FL6"/>
    <mergeCell ref="E7:H7"/>
    <mergeCell ref="I7:L7"/>
    <mergeCell ref="M7:P7"/>
    <mergeCell ref="Q7:T7"/>
    <mergeCell ref="U7:X7"/>
    <mergeCell ref="EG6:EJ6"/>
    <mergeCell ref="EK6:EN6"/>
    <mergeCell ref="BU6:BX6"/>
    <mergeCell ref="BY6:CB6"/>
    <mergeCell ref="CC6:CF6"/>
    <mergeCell ref="CG6:CJ6"/>
    <mergeCell ref="CK6:CN6"/>
    <mergeCell ref="CO6:CR6"/>
    <mergeCell ref="AW6:AZ6"/>
    <mergeCell ref="BA6:BD6"/>
    <mergeCell ref="BQ6:BT6"/>
    <mergeCell ref="BE6:BH6"/>
    <mergeCell ref="BI6:BL6"/>
    <mergeCell ref="BM6:BP6"/>
    <mergeCell ref="Y7:AB7"/>
    <mergeCell ref="AC7:AF7"/>
    <mergeCell ref="AG7:AJ7"/>
    <mergeCell ref="AK7:AN7"/>
    <mergeCell ref="AO7:AR7"/>
    <mergeCell ref="AS7:AV7"/>
    <mergeCell ref="Y6:AB6"/>
    <mergeCell ref="AC6:AF6"/>
    <mergeCell ref="AG6:AJ6"/>
    <mergeCell ref="AK6:AN6"/>
    <mergeCell ref="AO6:AR6"/>
    <mergeCell ref="AS6:AV6"/>
    <mergeCell ref="DM7:DP7"/>
    <mergeCell ref="BY7:CB7"/>
    <mergeCell ref="CC7:CF7"/>
    <mergeCell ref="CG7:CJ7"/>
    <mergeCell ref="CK7:CN7"/>
    <mergeCell ref="CO7:CR7"/>
    <mergeCell ref="AW7:AZ7"/>
    <mergeCell ref="BA7:BD7"/>
    <mergeCell ref="BE7:BH7"/>
    <mergeCell ref="BI7:BL7"/>
    <mergeCell ref="BM7:BP7"/>
    <mergeCell ref="BQ7:BT7"/>
    <mergeCell ref="BU7:BX7"/>
    <mergeCell ref="DE7:DH7"/>
    <mergeCell ref="DI7:DL7"/>
    <mergeCell ref="GK7:GN7"/>
    <mergeCell ref="GO7:GR7"/>
    <mergeCell ref="GS7:GV7"/>
    <mergeCell ref="FM7:FP7"/>
    <mergeCell ref="FQ7:FT7"/>
    <mergeCell ref="FU7:FX7"/>
    <mergeCell ref="FY7:GB7"/>
    <mergeCell ref="GC7:GF7"/>
    <mergeCell ref="GG7:GJ7"/>
    <mergeCell ref="EO7:ER7"/>
    <mergeCell ref="ES7:EV7"/>
    <mergeCell ref="EW7:EZ7"/>
    <mergeCell ref="FA7:FD7"/>
    <mergeCell ref="FE7:FH7"/>
    <mergeCell ref="FI7:FL7"/>
    <mergeCell ref="DQ7:DT7"/>
    <mergeCell ref="DU7:DX7"/>
    <mergeCell ref="E8:H8"/>
    <mergeCell ref="I8:L8"/>
    <mergeCell ref="M8:P8"/>
    <mergeCell ref="Q8:T8"/>
    <mergeCell ref="U8:X8"/>
    <mergeCell ref="CS8:CV8"/>
    <mergeCell ref="CW8:CZ8"/>
    <mergeCell ref="DA8:DD8"/>
    <mergeCell ref="DY7:EB7"/>
    <mergeCell ref="EC7:EF7"/>
    <mergeCell ref="EG7:EJ7"/>
    <mergeCell ref="EK7:EN7"/>
    <mergeCell ref="CS7:CV7"/>
    <mergeCell ref="CW7:CZ7"/>
    <mergeCell ref="DA7:DD7"/>
    <mergeCell ref="BE8:BH8"/>
    <mergeCell ref="BI8:BL8"/>
    <mergeCell ref="BM8:BP8"/>
    <mergeCell ref="BQ8:BT8"/>
    <mergeCell ref="Y8:AB8"/>
    <mergeCell ref="AC8:AF8"/>
    <mergeCell ref="AG8:AJ8"/>
    <mergeCell ref="AK8:AN8"/>
    <mergeCell ref="AO8:AR8"/>
    <mergeCell ref="AS8:AV8"/>
    <mergeCell ref="FM8:FP8"/>
    <mergeCell ref="FQ8:FT8"/>
    <mergeCell ref="EO8:ER8"/>
    <mergeCell ref="ES8:EV8"/>
    <mergeCell ref="EW8:EZ8"/>
    <mergeCell ref="FA8:FD8"/>
    <mergeCell ref="FE8:FH8"/>
    <mergeCell ref="FI8:FL8"/>
    <mergeCell ref="DQ8:DT8"/>
    <mergeCell ref="DU8:DX8"/>
    <mergeCell ref="DY8:EB8"/>
    <mergeCell ref="EC8:EF8"/>
    <mergeCell ref="EG8:EJ8"/>
    <mergeCell ref="EK8:EN8"/>
    <mergeCell ref="GK8:GN8"/>
    <mergeCell ref="GO8:GR8"/>
    <mergeCell ref="GS8:GV8"/>
    <mergeCell ref="FU8:FX8"/>
    <mergeCell ref="FY8:GB8"/>
    <mergeCell ref="GC8:GF8"/>
    <mergeCell ref="GG8:GJ8"/>
    <mergeCell ref="DE8:DH8"/>
    <mergeCell ref="DI8:DL8"/>
    <mergeCell ref="DM8:DP8"/>
    <mergeCell ref="BU8:BX8"/>
    <mergeCell ref="BY8:CB8"/>
    <mergeCell ref="CC8:CF8"/>
    <mergeCell ref="CG8:CJ8"/>
    <mergeCell ref="CK8:CN8"/>
    <mergeCell ref="CO8:CR8"/>
    <mergeCell ref="AW8:AZ8"/>
    <mergeCell ref="BA8:BD8"/>
    <mergeCell ref="Y9:AB9"/>
    <mergeCell ref="AC9:AF9"/>
    <mergeCell ref="AG9:AJ9"/>
    <mergeCell ref="AK9:AN9"/>
    <mergeCell ref="AO9:AR9"/>
    <mergeCell ref="AS9:AV9"/>
    <mergeCell ref="E9:H9"/>
    <mergeCell ref="I9:L9"/>
    <mergeCell ref="M9:P9"/>
    <mergeCell ref="Q9:T9"/>
    <mergeCell ref="U9:X9"/>
    <mergeCell ref="BU9:BX9"/>
    <mergeCell ref="BY9:CB9"/>
    <mergeCell ref="CC9:CF9"/>
    <mergeCell ref="CG9:CJ9"/>
    <mergeCell ref="CK9:CN9"/>
    <mergeCell ref="CO9:CR9"/>
    <mergeCell ref="AW9:AZ9"/>
    <mergeCell ref="BA9:BD9"/>
    <mergeCell ref="BE9:BH9"/>
    <mergeCell ref="BI9:BL9"/>
    <mergeCell ref="BM9:BP9"/>
    <mergeCell ref="BQ9:BT9"/>
    <mergeCell ref="BU10:BX10"/>
    <mergeCell ref="BY10:CB10"/>
    <mergeCell ref="CC10:CF10"/>
    <mergeCell ref="CG10:CJ10"/>
    <mergeCell ref="CK10:CN10"/>
    <mergeCell ref="GK9:GN9"/>
    <mergeCell ref="GO9:GR9"/>
    <mergeCell ref="GS9:GV9"/>
    <mergeCell ref="FM9:FP9"/>
    <mergeCell ref="FQ9:FT9"/>
    <mergeCell ref="FU9:FX9"/>
    <mergeCell ref="FY9:GB9"/>
    <mergeCell ref="GC9:GF9"/>
    <mergeCell ref="GG9:GJ9"/>
    <mergeCell ref="DY9:EB9"/>
    <mergeCell ref="EC9:EF9"/>
    <mergeCell ref="EG9:EJ9"/>
    <mergeCell ref="EK9:EN9"/>
    <mergeCell ref="CS9:CV9"/>
    <mergeCell ref="CW9:CZ9"/>
    <mergeCell ref="DA9:DD9"/>
    <mergeCell ref="DE9:DH9"/>
    <mergeCell ref="DI9:DL9"/>
    <mergeCell ref="DM9:DP9"/>
    <mergeCell ref="CS10:CV10"/>
    <mergeCell ref="CO10:CR10"/>
    <mergeCell ref="EO9:ER9"/>
    <mergeCell ref="ES9:EV9"/>
    <mergeCell ref="EW9:EZ9"/>
    <mergeCell ref="FA9:FD9"/>
    <mergeCell ref="FE9:FH9"/>
    <mergeCell ref="FI9:FL9"/>
    <mergeCell ref="DQ9:DT9"/>
    <mergeCell ref="DU9:DX9"/>
    <mergeCell ref="CW10:CZ10"/>
    <mergeCell ref="DA10:DD10"/>
    <mergeCell ref="DE10:DH10"/>
    <mergeCell ref="DI10:DL10"/>
    <mergeCell ref="DM10:DP10"/>
    <mergeCell ref="AW10:AZ10"/>
    <mergeCell ref="BA10:BD10"/>
    <mergeCell ref="BE10:BH10"/>
    <mergeCell ref="BI10:BL10"/>
    <mergeCell ref="BM10:BP10"/>
    <mergeCell ref="BQ10:BT10"/>
    <mergeCell ref="Y10:AB10"/>
    <mergeCell ref="AC10:AF10"/>
    <mergeCell ref="AG10:AJ10"/>
    <mergeCell ref="AK10:AN10"/>
    <mergeCell ref="AO10:AR10"/>
    <mergeCell ref="AS10:AV10"/>
    <mergeCell ref="E10:H10"/>
    <mergeCell ref="I10:L10"/>
    <mergeCell ref="M10:P10"/>
    <mergeCell ref="Q10:T10"/>
    <mergeCell ref="U10:X10"/>
    <mergeCell ref="A37:D37"/>
    <mergeCell ref="A38:D38"/>
    <mergeCell ref="GK10:GN10"/>
    <mergeCell ref="GO10:GR10"/>
    <mergeCell ref="GS10:GV10"/>
    <mergeCell ref="FM10:FP10"/>
    <mergeCell ref="FQ10:FT10"/>
    <mergeCell ref="FU10:FX10"/>
    <mergeCell ref="FY10:GB10"/>
    <mergeCell ref="GC10:GF10"/>
    <mergeCell ref="GG10:GJ10"/>
    <mergeCell ref="EO10:ER10"/>
    <mergeCell ref="ES10:EV10"/>
    <mergeCell ref="EW10:EZ10"/>
    <mergeCell ref="FA10:FD10"/>
    <mergeCell ref="FE10:FH10"/>
    <mergeCell ref="FI10:FL10"/>
    <mergeCell ref="DQ10:DT10"/>
    <mergeCell ref="DU10:DX10"/>
    <mergeCell ref="DY10:EB10"/>
    <mergeCell ref="EC10:EF10"/>
    <mergeCell ref="EG10:EJ10"/>
    <mergeCell ref="EK10:EN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4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3" bestFit="1" customWidth="1"/>
    <col min="4" max="4" width="18.28515625" style="15" bestFit="1" customWidth="1"/>
    <col min="5" max="5" width="21" style="46" customWidth="1"/>
    <col min="6" max="6" width="22.7109375" style="46" customWidth="1"/>
    <col min="7" max="7" width="13.5703125" style="46" customWidth="1"/>
    <col min="8" max="8" width="20.85546875" style="43" customWidth="1"/>
    <col min="9" max="9" width="22" style="43" bestFit="1" customWidth="1"/>
    <col min="10" max="10" width="19.85546875" style="43" customWidth="1"/>
    <col min="11" max="11" width="21.7109375" style="43" customWidth="1"/>
    <col min="12" max="12" width="14.5703125" style="46" customWidth="1"/>
    <col min="13" max="13" width="15.140625" style="43" customWidth="1"/>
    <col min="14" max="14" width="12.140625" style="43" customWidth="1"/>
    <col min="15" max="15" width="16.28515625" style="43" customWidth="1"/>
    <col min="16" max="16" width="35.140625" style="43" bestFit="1" customWidth="1"/>
    <col min="17" max="17" width="18.140625" style="43" customWidth="1"/>
    <col min="18" max="18" width="15.42578125" style="43" customWidth="1"/>
    <col min="19" max="16384" width="11.42578125" style="43"/>
  </cols>
  <sheetData>
    <row r="1" spans="1:18" ht="14.25" x14ac:dyDescent="0.25">
      <c r="A1" s="10" t="s">
        <v>124</v>
      </c>
      <c r="B1" s="10"/>
      <c r="C1" s="10"/>
      <c r="D1" s="10"/>
    </row>
    <row r="2" spans="1:18" ht="14.25" x14ac:dyDescent="0.25">
      <c r="A2" s="10" t="s">
        <v>170</v>
      </c>
      <c r="B2" s="10"/>
      <c r="C2" s="10"/>
      <c r="D2" s="10"/>
    </row>
    <row r="3" spans="1:18" ht="14.25" x14ac:dyDescent="0.25">
      <c r="A3" s="10" t="s">
        <v>191</v>
      </c>
      <c r="B3" s="10"/>
      <c r="C3" s="10"/>
      <c r="D3" s="10"/>
    </row>
    <row r="4" spans="1:18" ht="14.25" x14ac:dyDescent="0.25">
      <c r="A4" s="10" t="s">
        <v>11</v>
      </c>
      <c r="B4" s="10"/>
      <c r="C4" s="10"/>
      <c r="D4" s="10"/>
    </row>
    <row r="5" spans="1:18" ht="14.25" x14ac:dyDescent="0.25">
      <c r="A5" s="10" t="s">
        <v>12</v>
      </c>
      <c r="B5" s="10"/>
      <c r="C5" s="10"/>
      <c r="D5" s="10"/>
    </row>
    <row r="6" spans="1:18" ht="15" customHeight="1" x14ac:dyDescent="0.25">
      <c r="A6" s="10" t="s">
        <v>235</v>
      </c>
      <c r="B6" s="10"/>
      <c r="C6" s="10"/>
      <c r="D6" s="10"/>
    </row>
    <row r="7" spans="1:18" ht="14.25" x14ac:dyDescent="0.25">
      <c r="A7" s="10" t="s">
        <v>254</v>
      </c>
      <c r="B7" s="10"/>
      <c r="C7" s="10"/>
      <c r="D7" s="10"/>
    </row>
    <row r="8" spans="1:18" ht="14.25" x14ac:dyDescent="0.25">
      <c r="A8" s="10" t="s">
        <v>218</v>
      </c>
      <c r="B8" s="10"/>
      <c r="C8" s="10"/>
      <c r="D8" s="10"/>
    </row>
    <row r="9" spans="1:18" ht="14.25" x14ac:dyDescent="0.25">
      <c r="A9" s="10" t="s">
        <v>236</v>
      </c>
      <c r="B9" s="10"/>
      <c r="C9" s="10"/>
      <c r="D9" s="10"/>
    </row>
    <row r="10" spans="1:18" ht="14.25" x14ac:dyDescent="0.25">
      <c r="A10" s="10" t="s">
        <v>220</v>
      </c>
      <c r="B10" s="10"/>
      <c r="C10" s="10"/>
      <c r="D10" s="10"/>
    </row>
    <row r="11" spans="1:18" ht="15" customHeight="1" x14ac:dyDescent="0.25">
      <c r="A11" s="95"/>
      <c r="B11" s="95"/>
      <c r="C11" s="95"/>
      <c r="D11" s="95"/>
    </row>
    <row r="12" spans="1:18" s="15" customFormat="1" x14ac:dyDescent="0.25">
      <c r="A12" s="86" t="s">
        <v>15</v>
      </c>
      <c r="B12" s="87"/>
      <c r="C12" s="87"/>
      <c r="D12" s="88"/>
      <c r="E12" s="74" t="s">
        <v>168</v>
      </c>
      <c r="F12" s="75"/>
      <c r="G12" s="86" t="s">
        <v>94</v>
      </c>
      <c r="H12" s="87"/>
      <c r="I12" s="87"/>
      <c r="J12" s="87"/>
      <c r="K12" s="87"/>
      <c r="L12" s="88"/>
      <c r="M12" s="89" t="s">
        <v>91</v>
      </c>
      <c r="N12" s="90"/>
      <c r="O12" s="91" t="s">
        <v>16</v>
      </c>
      <c r="P12" s="92"/>
      <c r="Q12" s="92"/>
      <c r="R12" s="93"/>
    </row>
    <row r="13" spans="1:18" s="34" customFormat="1" ht="75" x14ac:dyDescent="0.25">
      <c r="A13" s="71" t="s">
        <v>5</v>
      </c>
      <c r="B13" s="60" t="s">
        <v>1</v>
      </c>
      <c r="C13" s="71" t="s">
        <v>17</v>
      </c>
      <c r="D13" s="71" t="s">
        <v>29</v>
      </c>
      <c r="E13" s="76" t="s">
        <v>165</v>
      </c>
      <c r="F13" s="76" t="s">
        <v>172</v>
      </c>
      <c r="G13" s="77" t="s">
        <v>171</v>
      </c>
      <c r="H13" s="60" t="s">
        <v>173</v>
      </c>
      <c r="I13" s="2" t="s">
        <v>3</v>
      </c>
      <c r="J13" s="66" t="s">
        <v>178</v>
      </c>
      <c r="K13" s="65" t="s">
        <v>153</v>
      </c>
      <c r="L13" s="77" t="s">
        <v>23</v>
      </c>
      <c r="M13" s="61" t="s">
        <v>174</v>
      </c>
      <c r="N13" s="61" t="s">
        <v>175</v>
      </c>
      <c r="O13" s="62" t="s">
        <v>22</v>
      </c>
      <c r="P13" s="62" t="s">
        <v>0</v>
      </c>
      <c r="Q13" s="62" t="s">
        <v>176</v>
      </c>
      <c r="R13" s="63" t="s">
        <v>177</v>
      </c>
    </row>
    <row r="14" spans="1:18" s="15" customFormat="1" ht="15" customHeight="1" x14ac:dyDescent="0.25">
      <c r="A14" s="16" t="s">
        <v>221</v>
      </c>
      <c r="B14" s="24" t="s">
        <v>222</v>
      </c>
      <c r="C14" s="24" t="s">
        <v>223</v>
      </c>
      <c r="D14" s="14" t="s">
        <v>94</v>
      </c>
      <c r="E14" s="18">
        <v>3833</v>
      </c>
      <c r="F14" s="18">
        <v>3833</v>
      </c>
      <c r="G14" s="18">
        <v>3833</v>
      </c>
      <c r="H14" s="24" t="s">
        <v>18</v>
      </c>
      <c r="I14" s="24" t="s">
        <v>224</v>
      </c>
      <c r="J14" s="24" t="s">
        <v>225</v>
      </c>
      <c r="K14" s="24" t="s">
        <v>226</v>
      </c>
      <c r="L14" s="18">
        <v>3833</v>
      </c>
      <c r="M14" s="18">
        <v>0</v>
      </c>
      <c r="N14" s="18">
        <v>3833</v>
      </c>
      <c r="O14" s="19"/>
      <c r="P14" s="19"/>
      <c r="Q14" s="19"/>
      <c r="R14" s="19"/>
    </row>
    <row r="15" spans="1:18" s="15" customFormat="1" ht="15" customHeight="1" x14ac:dyDescent="0.25">
      <c r="A15" s="16" t="s">
        <v>221</v>
      </c>
      <c r="B15" s="24" t="s">
        <v>227</v>
      </c>
      <c r="C15" s="24" t="s">
        <v>229</v>
      </c>
      <c r="D15" s="14" t="s">
        <v>167</v>
      </c>
      <c r="E15" s="18">
        <v>3066</v>
      </c>
      <c r="F15" s="18">
        <v>3066</v>
      </c>
      <c r="G15" s="18">
        <v>3066</v>
      </c>
      <c r="H15" s="24" t="s">
        <v>18</v>
      </c>
      <c r="I15" s="24" t="s">
        <v>231</v>
      </c>
      <c r="J15" s="24" t="s">
        <v>225</v>
      </c>
      <c r="K15" s="24" t="s">
        <v>233</v>
      </c>
      <c r="L15" s="18">
        <v>3066</v>
      </c>
      <c r="M15" s="18">
        <v>0</v>
      </c>
      <c r="N15" s="18">
        <v>3066</v>
      </c>
      <c r="O15" s="19"/>
      <c r="P15" s="19"/>
      <c r="Q15" s="19"/>
      <c r="R15" s="19"/>
    </row>
    <row r="16" spans="1:18" s="15" customFormat="1" ht="15" customHeight="1" x14ac:dyDescent="0.25">
      <c r="A16" s="16" t="s">
        <v>221</v>
      </c>
      <c r="B16" s="24" t="s">
        <v>228</v>
      </c>
      <c r="C16" s="24" t="s">
        <v>230</v>
      </c>
      <c r="D16" s="14" t="s">
        <v>167</v>
      </c>
      <c r="E16" s="18">
        <v>3833</v>
      </c>
      <c r="F16" s="18">
        <v>3833</v>
      </c>
      <c r="G16" s="18">
        <v>3833</v>
      </c>
      <c r="H16" s="24" t="s">
        <v>18</v>
      </c>
      <c r="I16" s="24" t="s">
        <v>232</v>
      </c>
      <c r="J16" s="24" t="s">
        <v>225</v>
      </c>
      <c r="K16" s="24" t="s">
        <v>234</v>
      </c>
      <c r="L16" s="18">
        <v>3833</v>
      </c>
      <c r="M16" s="18">
        <v>0</v>
      </c>
      <c r="N16" s="18">
        <v>3833</v>
      </c>
      <c r="O16" s="19"/>
      <c r="P16" s="19"/>
      <c r="Q16" s="19"/>
      <c r="R16" s="19"/>
    </row>
    <row r="17" spans="1:18" s="15" customFormat="1" ht="15" customHeight="1" x14ac:dyDescent="0.25">
      <c r="A17" s="16" t="s">
        <v>221</v>
      </c>
      <c r="B17" s="24" t="s">
        <v>237</v>
      </c>
      <c r="C17" s="24" t="s">
        <v>238</v>
      </c>
      <c r="D17" s="14" t="s">
        <v>167</v>
      </c>
      <c r="E17" s="18">
        <v>1508</v>
      </c>
      <c r="F17" s="18">
        <v>1508</v>
      </c>
      <c r="G17" s="18">
        <v>1508</v>
      </c>
      <c r="H17" s="24" t="s">
        <v>18</v>
      </c>
      <c r="I17" s="24" t="s">
        <v>245</v>
      </c>
      <c r="J17" s="24" t="s">
        <v>225</v>
      </c>
      <c r="K17" s="24" t="s">
        <v>249</v>
      </c>
      <c r="L17" s="18">
        <v>1508</v>
      </c>
      <c r="M17" s="18">
        <v>1508</v>
      </c>
      <c r="N17" s="18">
        <v>0</v>
      </c>
      <c r="O17" s="19"/>
      <c r="P17" s="19"/>
      <c r="Q17" s="19"/>
      <c r="R17" s="19"/>
    </row>
    <row r="18" spans="1:18" s="15" customFormat="1" ht="15" customHeight="1" x14ac:dyDescent="0.25">
      <c r="A18" s="16" t="s">
        <v>221</v>
      </c>
      <c r="B18" s="24" t="s">
        <v>239</v>
      </c>
      <c r="C18" s="24" t="s">
        <v>240</v>
      </c>
      <c r="D18" s="14" t="s">
        <v>167</v>
      </c>
      <c r="E18" s="18">
        <v>12739</v>
      </c>
      <c r="F18" s="18">
        <v>12739</v>
      </c>
      <c r="G18" s="18">
        <v>12739</v>
      </c>
      <c r="H18" s="24" t="s">
        <v>18</v>
      </c>
      <c r="I18" s="24" t="s">
        <v>246</v>
      </c>
      <c r="J18" s="24" t="s">
        <v>225</v>
      </c>
      <c r="K18" s="24" t="s">
        <v>250</v>
      </c>
      <c r="L18" s="18">
        <v>12739</v>
      </c>
      <c r="M18" s="18">
        <v>12739</v>
      </c>
      <c r="N18" s="18">
        <v>0</v>
      </c>
      <c r="O18" s="19"/>
      <c r="P18" s="19"/>
      <c r="Q18" s="19"/>
      <c r="R18" s="19"/>
    </row>
    <row r="19" spans="1:18" s="15" customFormat="1" ht="15" customHeight="1" x14ac:dyDescent="0.25">
      <c r="A19" s="16" t="s">
        <v>221</v>
      </c>
      <c r="B19" s="24" t="s">
        <v>241</v>
      </c>
      <c r="C19" s="24" t="s">
        <v>242</v>
      </c>
      <c r="D19" s="14" t="s">
        <v>167</v>
      </c>
      <c r="E19" s="18">
        <v>14183</v>
      </c>
      <c r="F19" s="18">
        <v>14183</v>
      </c>
      <c r="G19" s="18">
        <v>14183</v>
      </c>
      <c r="H19" s="24" t="s">
        <v>18</v>
      </c>
      <c r="I19" s="24" t="s">
        <v>247</v>
      </c>
      <c r="J19" s="24" t="s">
        <v>225</v>
      </c>
      <c r="K19" s="24" t="s">
        <v>251</v>
      </c>
      <c r="L19" s="18">
        <v>14183</v>
      </c>
      <c r="M19" s="18">
        <v>14183</v>
      </c>
      <c r="N19" s="18">
        <v>0</v>
      </c>
      <c r="O19" s="19"/>
      <c r="P19" s="19"/>
      <c r="Q19" s="19"/>
      <c r="R19" s="19"/>
    </row>
    <row r="20" spans="1:18" s="15" customFormat="1" ht="15" customHeight="1" x14ac:dyDescent="0.25">
      <c r="A20" s="16" t="s">
        <v>221</v>
      </c>
      <c r="B20" s="24" t="s">
        <v>243</v>
      </c>
      <c r="C20" s="24" t="s">
        <v>244</v>
      </c>
      <c r="D20" s="14" t="s">
        <v>167</v>
      </c>
      <c r="E20" s="18">
        <v>6800</v>
      </c>
      <c r="F20" s="18">
        <v>6800</v>
      </c>
      <c r="G20" s="18">
        <v>6800</v>
      </c>
      <c r="H20" s="24" t="s">
        <v>18</v>
      </c>
      <c r="I20" s="24" t="s">
        <v>248</v>
      </c>
      <c r="J20" s="24" t="s">
        <v>225</v>
      </c>
      <c r="K20" s="24" t="s">
        <v>252</v>
      </c>
      <c r="L20" s="18">
        <v>6800</v>
      </c>
      <c r="M20" s="18">
        <v>0</v>
      </c>
      <c r="N20" s="18">
        <v>6800</v>
      </c>
      <c r="O20" s="19"/>
      <c r="P20" s="19"/>
      <c r="Q20" s="19"/>
      <c r="R20" s="19"/>
    </row>
    <row r="21" spans="1:18" s="15" customFormat="1" ht="15" customHeight="1" x14ac:dyDescent="0.25">
      <c r="A21" s="20"/>
      <c r="B21" s="58"/>
      <c r="C21" s="58"/>
      <c r="D21" s="21"/>
      <c r="E21" s="23"/>
      <c r="F21" s="23"/>
      <c r="G21" s="23"/>
      <c r="H21" s="58"/>
      <c r="I21" s="58"/>
      <c r="J21" s="58"/>
      <c r="K21" s="58"/>
      <c r="L21" s="23"/>
      <c r="M21" s="72"/>
      <c r="N21" s="72"/>
      <c r="O21" s="73"/>
      <c r="P21" s="73"/>
      <c r="Q21" s="73"/>
      <c r="R21" s="73"/>
    </row>
    <row r="22" spans="1:18" ht="60" customHeight="1" x14ac:dyDescent="0.25">
      <c r="A22" s="96" t="s">
        <v>216</v>
      </c>
      <c r="B22" s="96"/>
      <c r="C22" s="96"/>
      <c r="D22" s="96"/>
    </row>
    <row r="23" spans="1:18" ht="33" customHeight="1" x14ac:dyDescent="0.25">
      <c r="A23" s="96" t="s">
        <v>253</v>
      </c>
      <c r="B23" s="99"/>
      <c r="C23" s="99"/>
      <c r="D23" s="99"/>
    </row>
    <row r="24" spans="1:18" ht="20.100000000000001" customHeight="1" x14ac:dyDescent="0.25">
      <c r="A24" s="99" t="s">
        <v>166</v>
      </c>
      <c r="B24" s="99"/>
      <c r="C24" s="99"/>
      <c r="D24" s="99"/>
      <c r="G24" s="78"/>
      <c r="H24" s="57"/>
      <c r="I24" s="59"/>
      <c r="J24" s="58"/>
      <c r="K24" s="58"/>
    </row>
  </sheetData>
  <mergeCells count="8">
    <mergeCell ref="G12:L12"/>
    <mergeCell ref="M12:N12"/>
    <mergeCell ref="O12:R12"/>
    <mergeCell ref="A24:D24"/>
    <mergeCell ref="A11:D11"/>
    <mergeCell ref="A22:D22"/>
    <mergeCell ref="A23:D23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81" t="s">
        <v>124</v>
      </c>
      <c r="B1" s="81"/>
      <c r="C1" s="81"/>
      <c r="D1" s="81"/>
      <c r="E1" s="81"/>
    </row>
    <row r="2" spans="1:251" x14ac:dyDescent="0.25">
      <c r="A2" s="81" t="s">
        <v>25</v>
      </c>
      <c r="B2" s="81"/>
      <c r="C2" s="81"/>
      <c r="D2" s="81"/>
      <c r="E2" s="81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</row>
    <row r="3" spans="1:251" x14ac:dyDescent="0.25">
      <c r="A3" s="81" t="s">
        <v>26</v>
      </c>
      <c r="B3" s="81"/>
      <c r="C3" s="81"/>
      <c r="D3" s="81"/>
      <c r="E3" s="81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x14ac:dyDescent="0.25">
      <c r="A4" s="81" t="s">
        <v>11</v>
      </c>
      <c r="B4" s="81"/>
      <c r="C4" s="81"/>
      <c r="D4" s="81"/>
      <c r="E4" s="81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x14ac:dyDescent="0.25">
      <c r="A5" s="81" t="s">
        <v>12</v>
      </c>
      <c r="B5" s="81"/>
      <c r="C5" s="81"/>
      <c r="D5" s="81"/>
      <c r="E5" s="81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15" customHeight="1" x14ac:dyDescent="0.25">
      <c r="A6" s="81" t="s">
        <v>7</v>
      </c>
      <c r="B6" s="81"/>
      <c r="C6" s="81"/>
      <c r="D6" s="81"/>
      <c r="E6" s="81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15" customHeight="1" x14ac:dyDescent="0.25">
      <c r="A7" s="81" t="s">
        <v>9</v>
      </c>
      <c r="B7" s="81"/>
      <c r="C7" s="81"/>
      <c r="D7" s="81"/>
      <c r="E7" s="81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x14ac:dyDescent="0.25">
      <c r="A8" s="81" t="s">
        <v>8</v>
      </c>
      <c r="B8" s="81"/>
      <c r="C8" s="81"/>
      <c r="D8" s="81"/>
      <c r="E8" s="81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15" customHeight="1" x14ac:dyDescent="0.25">
      <c r="A9" s="81" t="s">
        <v>10</v>
      </c>
      <c r="B9" s="81"/>
      <c r="C9" s="81"/>
      <c r="D9" s="81"/>
      <c r="E9" s="81"/>
      <c r="F9" s="35"/>
      <c r="G9" s="18">
        <v>12525.6</v>
      </c>
      <c r="H9" s="50">
        <f>G9/G14</f>
        <v>0.16459828116376252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s="27" customFormat="1" ht="29.25" customHeight="1" x14ac:dyDescent="0.25">
      <c r="A10" s="81" t="s">
        <v>14</v>
      </c>
      <c r="B10" s="81"/>
      <c r="C10" s="81"/>
      <c r="D10" s="81"/>
      <c r="E10" s="81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2" spans="1:251" ht="30" customHeight="1" x14ac:dyDescent="0.25">
      <c r="A12" s="5" t="s">
        <v>15</v>
      </c>
      <c r="B12" s="6"/>
      <c r="C12" s="6"/>
      <c r="D12" s="54" t="s">
        <v>168</v>
      </c>
      <c r="E12" s="55"/>
      <c r="F12" s="56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4" customFormat="1" ht="87" customHeight="1" x14ac:dyDescent="0.25">
      <c r="A13" s="2" t="s">
        <v>5</v>
      </c>
      <c r="B13" s="2" t="s">
        <v>27</v>
      </c>
      <c r="C13" s="2" t="s">
        <v>29</v>
      </c>
      <c r="D13" s="44" t="s">
        <v>162</v>
      </c>
      <c r="E13" s="44" t="s">
        <v>163</v>
      </c>
      <c r="F13" s="42" t="s">
        <v>164</v>
      </c>
      <c r="G13" s="2" t="s">
        <v>122</v>
      </c>
      <c r="H13" s="2" t="s">
        <v>2</v>
      </c>
      <c r="I13" s="37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3" customFormat="1" ht="90" customHeight="1" x14ac:dyDescent="0.25">
      <c r="A26" s="94" t="s">
        <v>169</v>
      </c>
      <c r="B26" s="94"/>
      <c r="C26" s="94"/>
      <c r="D26" s="94"/>
    </row>
    <row r="27" spans="1:16" s="43" customFormat="1" ht="20.100000000000001" customHeight="1" x14ac:dyDescent="0.25">
      <c r="A27" s="95" t="s">
        <v>125</v>
      </c>
      <c r="B27" s="95"/>
      <c r="C27" s="95"/>
      <c r="D27" s="95"/>
    </row>
    <row r="28" spans="1:16" s="43" customFormat="1" ht="14.25" x14ac:dyDescent="0.25">
      <c r="A28" s="94" t="s">
        <v>166</v>
      </c>
      <c r="B28" s="94"/>
      <c r="C28" s="94"/>
      <c r="D28" s="94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3" bestFit="1" customWidth="1"/>
    <col min="6" max="6" width="21" style="43" customWidth="1"/>
    <col min="7" max="7" width="22.7109375" style="43" customWidth="1"/>
    <col min="8" max="8" width="20.42578125" style="43" customWidth="1"/>
    <col min="9" max="9" width="22.7109375" style="43" customWidth="1"/>
    <col min="10" max="11" width="20.7109375" style="43" customWidth="1"/>
    <col min="12" max="12" width="24.28515625" style="43" customWidth="1"/>
    <col min="13" max="13" width="14" style="43" customWidth="1"/>
    <col min="14" max="14" width="22.7109375" style="43" customWidth="1"/>
    <col min="15" max="15" width="25.85546875" style="43" bestFit="1" customWidth="1"/>
    <col min="16" max="16" width="19.7109375" style="43" customWidth="1"/>
    <col min="17" max="17" width="20.85546875" style="43" customWidth="1"/>
    <col min="18" max="18" width="16.140625" style="43" customWidth="1"/>
    <col min="19" max="19" width="21.85546875" style="43" customWidth="1"/>
    <col min="20" max="20" width="16.42578125" style="43" customWidth="1"/>
    <col min="21" max="21" width="17.140625" style="43" customWidth="1"/>
    <col min="22" max="22" width="14.28515625" style="43" customWidth="1"/>
    <col min="23" max="16384" width="11.42578125" style="43"/>
  </cols>
  <sheetData>
    <row r="1" spans="1:251" s="47" customFormat="1" ht="15" customHeight="1" x14ac:dyDescent="0.25">
      <c r="A1" s="81" t="s">
        <v>124</v>
      </c>
      <c r="B1" s="81"/>
      <c r="C1" s="81"/>
      <c r="D1" s="81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</row>
    <row r="2" spans="1:251" s="47" customFormat="1" ht="15" customHeight="1" x14ac:dyDescent="0.25">
      <c r="A2" s="81" t="s">
        <v>25</v>
      </c>
      <c r="B2" s="81"/>
      <c r="C2" s="81"/>
      <c r="D2" s="81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</row>
    <row r="3" spans="1:251" s="47" customFormat="1" ht="15" customHeight="1" x14ac:dyDescent="0.25">
      <c r="A3" s="81" t="s">
        <v>26</v>
      </c>
      <c r="B3" s="81"/>
      <c r="C3" s="81"/>
      <c r="D3" s="81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</row>
    <row r="4" spans="1:251" s="47" customFormat="1" ht="15" customHeight="1" x14ac:dyDescent="0.25">
      <c r="A4" s="81" t="s">
        <v>11</v>
      </c>
      <c r="B4" s="81"/>
      <c r="C4" s="81"/>
      <c r="D4" s="8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 s="47" customFormat="1" ht="15" customHeight="1" x14ac:dyDescent="0.25">
      <c r="A5" s="81" t="s">
        <v>12</v>
      </c>
      <c r="B5" s="81"/>
      <c r="C5" s="81"/>
      <c r="D5" s="81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</row>
    <row r="6" spans="1:251" s="47" customFormat="1" ht="15" customHeight="1" x14ac:dyDescent="0.25">
      <c r="A6" s="81" t="s">
        <v>7</v>
      </c>
      <c r="B6" s="81"/>
      <c r="C6" s="81"/>
      <c r="D6" s="81"/>
      <c r="E6" s="46"/>
      <c r="F6" s="46"/>
      <c r="G6" s="46"/>
      <c r="H6" s="8">
        <v>372400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</row>
    <row r="7" spans="1:251" s="47" customFormat="1" ht="15" customHeight="1" x14ac:dyDescent="0.25">
      <c r="A7" s="81" t="s">
        <v>9</v>
      </c>
      <c r="B7" s="81"/>
      <c r="C7" s="81"/>
      <c r="D7" s="81"/>
      <c r="E7" s="46"/>
      <c r="F7" s="46"/>
      <c r="G7" s="46"/>
      <c r="H7" s="48">
        <f>H6*0.25</f>
        <v>93100</v>
      </c>
      <c r="I7" s="49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</row>
    <row r="8" spans="1:251" s="47" customFormat="1" ht="15" customHeight="1" x14ac:dyDescent="0.25">
      <c r="A8" s="81" t="s">
        <v>8</v>
      </c>
      <c r="B8" s="81"/>
      <c r="C8" s="81"/>
      <c r="D8" s="81"/>
      <c r="E8" s="46"/>
      <c r="F8" s="46"/>
      <c r="G8" s="46"/>
      <c r="H8" s="35"/>
      <c r="I8" s="46"/>
      <c r="J8" s="46"/>
      <c r="K8" s="46"/>
      <c r="L8" s="46" t="s">
        <v>161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</row>
    <row r="9" spans="1:251" s="47" customFormat="1" ht="15" customHeight="1" x14ac:dyDescent="0.25">
      <c r="A9" s="81" t="s">
        <v>10</v>
      </c>
      <c r="B9" s="81"/>
      <c r="C9" s="81"/>
      <c r="D9" s="81"/>
      <c r="E9" s="46"/>
      <c r="F9" s="46"/>
      <c r="G9" s="46"/>
      <c r="H9" s="46">
        <v>186200</v>
      </c>
      <c r="I9" s="46"/>
      <c r="J9" s="46"/>
      <c r="K9" s="46"/>
      <c r="L9" s="51">
        <v>255237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</row>
    <row r="10" spans="1:251" s="47" customFormat="1" ht="29.25" customHeight="1" x14ac:dyDescent="0.25">
      <c r="A10" s="81" t="s">
        <v>14</v>
      </c>
      <c r="B10" s="81"/>
      <c r="C10" s="81"/>
      <c r="D10" s="81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</row>
    <row r="11" spans="1:251" s="47" customFormat="1" x14ac:dyDescent="0.25">
      <c r="A11" s="15"/>
      <c r="B11" s="15"/>
      <c r="C11" s="15"/>
      <c r="D11" s="1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1"/>
      <c r="J12" s="5" t="s">
        <v>155</v>
      </c>
      <c r="K12" s="6"/>
      <c r="L12" s="6"/>
      <c r="M12" s="6"/>
      <c r="N12" s="41"/>
      <c r="O12" s="5" t="s">
        <v>94</v>
      </c>
      <c r="P12" s="6"/>
      <c r="Q12" s="6"/>
      <c r="R12" s="6"/>
      <c r="S12" s="6"/>
      <c r="T12" s="41"/>
      <c r="U12" s="29" t="s">
        <v>91</v>
      </c>
      <c r="V12" s="30"/>
      <c r="W12" s="31" t="s">
        <v>16</v>
      </c>
      <c r="X12" s="32"/>
      <c r="Y12" s="32"/>
      <c r="Z12" s="33"/>
    </row>
    <row r="13" spans="1:251" s="34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4" t="s">
        <v>128</v>
      </c>
      <c r="H13" s="42" t="s">
        <v>159</v>
      </c>
      <c r="I13" s="42" t="s">
        <v>157</v>
      </c>
      <c r="J13" s="38" t="s">
        <v>128</v>
      </c>
      <c r="K13" s="38" t="s">
        <v>159</v>
      </c>
      <c r="L13" s="38" t="s">
        <v>158</v>
      </c>
      <c r="M13" s="38" t="s">
        <v>91</v>
      </c>
      <c r="N13" s="38" t="s">
        <v>154</v>
      </c>
      <c r="O13" s="2" t="s">
        <v>122</v>
      </c>
      <c r="P13" s="2" t="s">
        <v>2</v>
      </c>
      <c r="Q13" s="2" t="s">
        <v>3</v>
      </c>
      <c r="R13" s="37" t="s">
        <v>4</v>
      </c>
      <c r="S13" s="37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39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0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39">
        <f t="shared" si="0"/>
        <v>1</v>
      </c>
      <c r="N15" s="40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39">
        <f t="shared" si="0"/>
        <v>0.1937297957896397</v>
      </c>
      <c r="N16" s="40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39">
        <f t="shared" si="0"/>
        <v>4.5730505400930377E-2</v>
      </c>
      <c r="N17" s="40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5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39">
        <f t="shared" si="0"/>
        <v>1</v>
      </c>
      <c r="N18" s="40">
        <f>SUMIF($A$13:A18,A18,$M$13:M18)</f>
        <v>1</v>
      </c>
      <c r="O18" s="45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39">
        <f t="shared" si="0"/>
        <v>0.1161680990301979</v>
      </c>
      <c r="N19" s="40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39">
        <f t="shared" si="0"/>
        <v>3.9301310043668124E-2</v>
      </c>
      <c r="N20" s="40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39">
        <f t="shared" si="0"/>
        <v>0.11909813661331441</v>
      </c>
      <c r="N21" s="40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39">
        <f t="shared" si="0"/>
        <v>7.7215564140976106E-2</v>
      </c>
      <c r="N22" s="40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5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39">
        <f t="shared" si="0"/>
        <v>0.11287786801229993</v>
      </c>
      <c r="N23" s="40">
        <f>SUMIF($A$13:A23,A23,$M$13:M23)</f>
        <v>0.82941825015112081</v>
      </c>
      <c r="O23" s="45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39">
        <f t="shared" si="0"/>
        <v>0.9606986899563319</v>
      </c>
      <c r="N24" s="40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39">
        <f t="shared" si="0"/>
        <v>4.5401061788746089E-2</v>
      </c>
      <c r="N25" s="40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39">
        <f t="shared" si="0"/>
        <v>0.1203863439249389</v>
      </c>
      <c r="N26" s="40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39" t="str">
        <f t="shared" si="0"/>
        <v/>
      </c>
      <c r="N27" s="40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0" t="s">
        <v>127</v>
      </c>
      <c r="N28" s="39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0" t="s">
        <v>127</v>
      </c>
      <c r="N29" s="52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0" t="s">
        <v>127</v>
      </c>
      <c r="N30" s="39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0" t="s">
        <v>127</v>
      </c>
      <c r="N31" s="40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0" t="s">
        <v>127</v>
      </c>
      <c r="N32" s="52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0" t="s">
        <v>127</v>
      </c>
      <c r="N33" s="40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0" t="s">
        <v>127</v>
      </c>
      <c r="N34" s="52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0" t="s">
        <v>127</v>
      </c>
      <c r="N35" s="40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0" t="s">
        <v>127</v>
      </c>
      <c r="N36" s="40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0" t="s">
        <v>127</v>
      </c>
      <c r="N37" s="40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0" t="s">
        <v>127</v>
      </c>
      <c r="N38" s="40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0"/>
      <c r="N39" s="39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0" t="s">
        <v>127</v>
      </c>
      <c r="N40" s="52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4" t="s">
        <v>160</v>
      </c>
      <c r="B42" s="94"/>
      <c r="C42" s="94"/>
      <c r="D42" s="94"/>
    </row>
    <row r="43" spans="1:26" ht="21.75" customHeight="1" x14ac:dyDescent="0.25">
      <c r="A43" s="95" t="s">
        <v>125</v>
      </c>
      <c r="B43" s="95"/>
      <c r="C43" s="95"/>
      <c r="D43" s="95"/>
    </row>
    <row r="44" spans="1:26" ht="78" customHeight="1" x14ac:dyDescent="0.25">
      <c r="A44" s="94" t="s">
        <v>126</v>
      </c>
      <c r="B44" s="94"/>
      <c r="C44" s="94"/>
      <c r="D44" s="94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2023-01-27T23:20:37Z</dcterms:modified>
</cp:coreProperties>
</file>