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PTPD\FINALES\FORMATOS\IMPORTACION\SNICE\"/>
    </mc:Choice>
  </mc:AlternateContent>
  <bookViews>
    <workbookView xWindow="375" yWindow="4530" windowWidth="20490" windowHeight="4635" tabRatio="597"/>
  </bookViews>
  <sheets>
    <sheet name="RESUMEN" sheetId="3" r:id="rId1"/>
    <sheet name="EXPEDICIONES" sheetId="2" r:id="rId2"/>
  </sheets>
  <definedNames>
    <definedName name="_xlnm._FilterDatabase" localSheetId="1" hidden="1">EXPEDICIONES!$A$13:$O$29</definedName>
    <definedName name="_xlnm.Print_Area" localSheetId="1">EXPEDICIONES!$A$1:$O$13</definedName>
    <definedName name="_xlnm.Print_Area" localSheetId="0">RESUMEN!$B$1:$D$34</definedName>
    <definedName name="_xlnm.Print_Titles" localSheetId="1">EXPEDICIONES!$A:$A,EXPEDICIONES!$12:$13</definedName>
  </definedNames>
  <calcPr calcId="162913"/>
</workbook>
</file>

<file path=xl/calcChain.xml><?xml version="1.0" encoding="utf-8"?>
<calcChain xmlns="http://schemas.openxmlformats.org/spreadsheetml/2006/main">
  <c r="K18" i="2" l="1"/>
  <c r="K21" i="2"/>
  <c r="K27" i="2"/>
  <c r="K29" i="2"/>
  <c r="K23" i="2"/>
  <c r="K24" i="2"/>
  <c r="K25" i="2"/>
  <c r="K28" i="2"/>
  <c r="K16" i="2"/>
  <c r="K15" i="2"/>
  <c r="K22" i="2"/>
  <c r="K19" i="2"/>
  <c r="K17" i="2"/>
  <c r="K14" i="2"/>
  <c r="K26" i="2"/>
  <c r="K20" i="2"/>
</calcChain>
</file>

<file path=xl/sharedStrings.xml><?xml version="1.0" encoding="utf-8"?>
<sst xmlns="http://schemas.openxmlformats.org/spreadsheetml/2006/main" count="186" uniqueCount="135">
  <si>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</si>
  <si>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</si>
  <si>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</si>
  <si>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</si>
  <si>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</si>
  <si>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</si>
  <si>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</si>
  <si>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</si>
  <si>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</si>
  <si>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Unidad de medida (UdM)</t>
  </si>
  <si>
    <t>INFORMACIÓN GENERAL</t>
  </si>
  <si>
    <t>IMPORTACIÓN</t>
  </si>
  <si>
    <t>PRIMERO EN TIEMPO, PRIMERO EN DERECHO</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</si>
  <si>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</si>
  <si>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</si>
  <si>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</si>
  <si>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</si>
  <si>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(F) Monto total cancelado</t>
    </r>
    <r>
      <rPr>
        <sz val="11"/>
        <rFont val="Arial"/>
        <family val="2"/>
      </rPr>
      <t>: Suma del monto de los certificados desistidos por los beneficiarios, dentro de la vigencia de los mismos.</t>
    </r>
  </si>
  <si>
    <t>UTILIZACIÓN</t>
  </si>
  <si>
    <t>MONTO EXPEDIDO 
(UdM)</t>
  </si>
  <si>
    <t>MONTO CANCELADO
(UdM)</t>
  </si>
  <si>
    <t>MONTO SOLICITADO
(UdM)</t>
  </si>
  <si>
    <t>MONTO NO UTILIZADO
(UdM)</t>
  </si>
  <si>
    <r>
      <rPr>
        <b/>
        <sz val="11"/>
        <rFont val="Arial"/>
        <family val="2"/>
      </rPr>
      <t>(A) Monto total del cupo</t>
    </r>
    <r>
      <rPr>
        <sz val="11"/>
        <rFont val="Arial"/>
        <family val="2"/>
      </rPr>
      <t>: Monto total establecido en el Acuerdo del cupo, expresada en la unidad de medida correspondiente.</t>
    </r>
  </si>
  <si>
    <t>Kg</t>
  </si>
  <si>
    <t>UNIDAD DE MEDIDA (UdM): Kg</t>
  </si>
  <si>
    <t>ACEPTADA</t>
  </si>
  <si>
    <r>
      <rPr>
        <b/>
        <sz val="11"/>
        <rFont val="Arial"/>
        <family val="2"/>
      </rPr>
      <t xml:space="preserve">2) Fecha de cancelación: </t>
    </r>
    <r>
      <rPr>
        <sz val="11"/>
        <rFont val="Arial"/>
        <family val="2"/>
      </rPr>
      <t xml:space="preserve">Es la fecha en la que se ingresa el trámite de cancelación. </t>
    </r>
  </si>
  <si>
    <r>
      <rPr>
        <b/>
        <sz val="11"/>
        <rFont val="Arial"/>
        <family val="2"/>
      </rPr>
      <t>(H) Nivel de utilización</t>
    </r>
    <r>
      <rPr>
        <sz val="11"/>
        <rFont val="Arial"/>
        <family val="2"/>
      </rPr>
      <t>: Proporción de lo utilizado respecto del total del cupo (Monto total utilizado/ Monto total del cupo).</t>
    </r>
  </si>
  <si>
    <t>ESTATUS DEL TRÁMITE</t>
  </si>
  <si>
    <t>1)</t>
  </si>
  <si>
    <t>2)</t>
  </si>
  <si>
    <t>(A)</t>
  </si>
  <si>
    <t>(B)</t>
  </si>
  <si>
    <t>(C)</t>
  </si>
  <si>
    <t>(D)</t>
  </si>
  <si>
    <t>(E)</t>
  </si>
  <si>
    <t>(F)</t>
  </si>
  <si>
    <t>(G)</t>
  </si>
  <si>
    <t>(H)</t>
  </si>
  <si>
    <t>RESUMEN</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</si>
  <si>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</si>
  <si>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</si>
  <si>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Ciclo del cupo</t>
  </si>
  <si>
    <t>Monto total del cupo</t>
  </si>
  <si>
    <t>Monto total solicitado</t>
  </si>
  <si>
    <t>Monto total expedido</t>
  </si>
  <si>
    <t>Monto total utilizado</t>
  </si>
  <si>
    <t>Monto total no utilizado</t>
  </si>
  <si>
    <t>Monto total cancelado</t>
  </si>
  <si>
    <t>Saldo disponible</t>
  </si>
  <si>
    <t>Nivel de utilización</t>
  </si>
  <si>
    <r>
      <t xml:space="preserve">MONTO UTILIZADO </t>
    </r>
    <r>
      <rPr>
        <b/>
        <vertAlign val="superscript"/>
        <sz val="11"/>
        <rFont val="Arial"/>
        <family val="2"/>
      </rPr>
      <t>1)</t>
    </r>
    <r>
      <rPr>
        <b/>
        <sz val="11"/>
        <rFont val="Arial"/>
        <family val="2"/>
      </rPr>
      <t xml:space="preserve">
(UdM)</t>
    </r>
  </si>
  <si>
    <r>
      <t xml:space="preserve">FECHA DE CANCELACIÓN </t>
    </r>
    <r>
      <rPr>
        <b/>
        <vertAlign val="superscript"/>
        <sz val="11"/>
        <rFont val="Arial"/>
        <family val="2"/>
      </rPr>
      <t>2)</t>
    </r>
  </si>
  <si>
    <t>TRATADO INTEGRAL Y PROGRESISTA DE ASOCIACIÓN TRANSPACÍFICO (TIPAT)</t>
  </si>
  <si>
    <t>TRATADO INTEGRAL Y PROGRESISTA DE ASOCIACIÓN TRANSPACÍFICO (TIPAT)</t>
  </si>
  <si>
    <t>CREMERIA SAN JOSE SA DE CV</t>
  </si>
  <si>
    <t>QUESOS</t>
  </si>
  <si>
    <t>DISTRIBUIDORA DE LACTEOS ALGIL SA DE CV</t>
  </si>
  <si>
    <t>INDUSTRIALIZADORA DE CARNICOS STRATTEGA SA DE CV</t>
  </si>
  <si>
    <t>KERRY INGREDIENTS (DE MEXICO) SA DE CV</t>
  </si>
  <si>
    <t>SIGMA ALIMENTOS LACTEOS SA DE CV</t>
  </si>
  <si>
    <r>
      <rPr>
        <b/>
        <sz val="11"/>
        <rFont val="Arial"/>
        <family val="2"/>
      </rPr>
      <t>(G) Saldo disponible</t>
    </r>
    <r>
      <rPr>
        <sz val="11"/>
        <rFont val="Arial"/>
        <family val="2"/>
      </rPr>
      <t>: Se refiere al monto total del cupo no expedido y/o reintegrado, que se obtiene de la diferencia del Monto total del cupo menos el Monto total expedido más el Monto total cancelado.
Notas:
(i) Puede haber diferencia respecto al monto disponible real, derivado de las fechas de reintegro de cada monto cancelado.
(ii) Se publica únicamente cuando la fecha de actualización de la información es mayor que la vigencia del cupo.</t>
    </r>
  </si>
  <si>
    <t>INFORMACIÓN ACTUALIZADA AL 31/03/2022</t>
  </si>
  <si>
    <t>PERIODO REPORTADO: 01-ENERO DE 2022 AL 31-MARZO DE 2022</t>
  </si>
  <si>
    <t>01-enero de 2022 al 31-diciembre de 2022</t>
  </si>
  <si>
    <t>PFS DE MEXICO S A P I DE CV</t>
  </si>
  <si>
    <t>26/01/2022 12:33:22</t>
  </si>
  <si>
    <t>0201200400220220814000001</t>
  </si>
  <si>
    <t>20/01/2022 12:33:36</t>
  </si>
  <si>
    <t>0201200400220221118000006</t>
  </si>
  <si>
    <t>03/02/2022 17:14:09</t>
  </si>
  <si>
    <t>0201200400420221424000009</t>
  </si>
  <si>
    <t>03/03/2022 10:19:40</t>
  </si>
  <si>
    <t>0201200400420221118000002</t>
  </si>
  <si>
    <t>25/03/2022 13:33:43</t>
  </si>
  <si>
    <t>0201200400420221424000018</t>
  </si>
  <si>
    <t>23/02/2022 10:25:24</t>
  </si>
  <si>
    <t>0201200400420229901000032</t>
  </si>
  <si>
    <t>25/02/2022 13:30:11</t>
  </si>
  <si>
    <t>0201200400420221424000012</t>
  </si>
  <si>
    <t>07/03/2022 08:53:47</t>
  </si>
  <si>
    <t>0201200400420229901000039</t>
  </si>
  <si>
    <t>19/01/2022 08:48:12</t>
  </si>
  <si>
    <t>0201200400220229901000013</t>
  </si>
  <si>
    <t>14/01/2022 10:47:11</t>
  </si>
  <si>
    <t>0201200400220229901000010</t>
  </si>
  <si>
    <t>21/02/2022 12:41:10</t>
  </si>
  <si>
    <t>0201200400420229901000030</t>
  </si>
  <si>
    <t>21/01/2022 12:54:12</t>
  </si>
  <si>
    <t>0201200400420221424000006</t>
  </si>
  <si>
    <t>19/01/2022 09:28:57</t>
  </si>
  <si>
    <t>0201200400420229901000005</t>
  </si>
  <si>
    <t>13/01/2022 14:28:52</t>
  </si>
  <si>
    <t>0201200400220221424000001</t>
  </si>
  <si>
    <t>01/03/2022 15:40:43</t>
  </si>
  <si>
    <t>0201200400220229901000043</t>
  </si>
  <si>
    <t>01/02/2022 23:11:05</t>
  </si>
  <si>
    <t>27/01/2022 14:09:31</t>
  </si>
  <si>
    <t>10/02/2022 08:47:15</t>
  </si>
  <si>
    <t>04/03/2022 15:53:10</t>
  </si>
  <si>
    <t>28/03/2022 17:59:15</t>
  </si>
  <si>
    <t>28/02/2022 10:38:26</t>
  </si>
  <si>
    <t>02/03/2022 15:02:21</t>
  </si>
  <si>
    <t>09/03/2022 14:17:49</t>
  </si>
  <si>
    <t>25/01/2022 13:16:22</t>
  </si>
  <si>
    <t>18/01/2022 21:42:28</t>
  </si>
  <si>
    <t>25/02/2022 15:39:18</t>
  </si>
  <si>
    <t>27/01/2022 14:12:41</t>
  </si>
  <si>
    <t>25/01/2022 13:14:48</t>
  </si>
  <si>
    <t>18/01/2022 21:41:32</t>
  </si>
  <si>
    <t>08/03/2022 15:22:30</t>
  </si>
  <si>
    <t>22QSS000123/0814</t>
  </si>
  <si>
    <t>31/12/2022</t>
  </si>
  <si>
    <t>22QSS000104/1118</t>
  </si>
  <si>
    <t>22QSS000181/1424</t>
  </si>
  <si>
    <t>22QSS000327/1118</t>
  </si>
  <si>
    <t>22QSS000414/1424</t>
  </si>
  <si>
    <t>22QSS000250/9901</t>
  </si>
  <si>
    <t>22QSS000251/9901</t>
  </si>
  <si>
    <t>22QSS000262/1424</t>
  </si>
  <si>
    <t>22QSS000356/9901</t>
  </si>
  <si>
    <t>22QSS000085/9901</t>
  </si>
  <si>
    <t>22QSS000058/9901</t>
  </si>
  <si>
    <t>22QSS000238/9901</t>
  </si>
  <si>
    <t>22QSS000106/1424</t>
  </si>
  <si>
    <t>22QSS000086/9901</t>
  </si>
  <si>
    <t>22QSS000059/1424</t>
  </si>
  <si>
    <t>22QSS000290/9901</t>
  </si>
  <si>
    <t>SECRETARÍA DE ECONOMÍA CON INFORMACIÓN DE VUCEM Y OPERACIONES DE COMERCIO EXTERIOR (ANAM))</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</si>
  <si>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</si>
  <si>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importación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</si>
  <si>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importación validados ante la ANAM y/o al monto de los certificados desistidos por los beneficiarios. Resulta de la diferencia del monto expedido y el monto utilizado por certificado, siempre que el certificado se encuentre vencido.</t>
    </r>
  </si>
  <si>
    <r>
      <rPr>
        <b/>
        <sz val="11"/>
        <rFont val="Arial"/>
        <family val="2"/>
      </rPr>
      <t>1)</t>
    </r>
    <r>
      <rPr>
        <sz val="11"/>
        <rFont val="Arial"/>
        <family val="2"/>
      </rPr>
      <t xml:space="preserve"> Cifras oportunas al 06 de abril de 2022.
</t>
    </r>
    <r>
      <rPr>
        <b/>
        <sz val="11"/>
        <rFont val="Arial"/>
        <family val="2"/>
      </rPr>
      <t>Nota:</t>
    </r>
    <r>
      <rPr>
        <sz val="11"/>
        <rFont val="Arial"/>
        <family val="2"/>
      </rPr>
      <t xml:space="preserve"> Las cifras oportunas están sujetas a rectificaciones mensuales.</t>
    </r>
  </si>
  <si>
    <t>FECHA DE PUBLICACIÓN: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</si>
</sst>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indexed="8"/>
      <name val="Arial"/>
      <family val="2"/>
    </font>
    <font>
      <b/>
      <sz val="11"/>
      <name val="Arial"/>
      <family val="2"/>
    </font>
    <font>
      <sz val="11"/>
      <name val="Arial"/>
      <family val="2"/>
    </font>
    <font>
      <sz val="11"/>
      <color indexed="8"/>
      <name val="Calibri"/>
      <family val="2"/>
      <scheme val="minor"/>
    </font>
    <font>
      <sz val="11"/>
      <color theme="1"/>
      <name val="Calibri"/>
      <family val="2"/>
      <scheme val="minor"/>
    </font>
    <font>
      <b/>
      <sz val="11"/>
      <color theme="0"/>
      <name val="Arial"/>
      <family val="2"/>
    </font>
    <font>
      <b/>
      <sz val="11"/>
      <color indexed="8"/>
      <name val="Arial"/>
      <family val="2"/>
    </font>
    <font>
      <b/>
      <vertAlign val="superscript"/>
      <sz val="11"/>
      <name val="Arial"/>
      <family val="2"/>
    </font>
    <font>
      <sz val="11"/>
      <color rgb="FFFF0000"/>
      <name val="Arial"/>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theme="9" tint="0.39997558519241921"/>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 fillId="0" borderId="0"/>
    <xf numFmtId="0" fontId="5" fillId="0" borderId="0"/>
    <xf numFmtId="0" fontId="5" fillId="0" borderId="0"/>
    <xf numFmtId="9" fontId="5" fillId="0" borderId="0" applyFont="0" applyFill="0" applyBorder="0" applyAlignment="0" applyProtection="0"/>
    <xf numFmtId="0" fontId="1" fillId="0" borderId="0"/>
  </cellStyleXfs>
  <cellXfs count="62">
    <xf numFmtId="0" fontId="0" fillId="0" borderId="0" xfId="0"/>
    <xf numFmtId="0" fontId="2" fillId="2" borderId="0" xfId="0" applyFont="1" applyFill="1" applyBorder="1" applyAlignment="1">
      <alignment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left" vertical="center"/>
    </xf>
    <xf numFmtId="0" fontId="4" fillId="2" borderId="0" xfId="0" applyFont="1" applyFill="1" applyBorder="1" applyAlignment="1">
      <alignment vertical="center"/>
    </xf>
    <xf numFmtId="49" fontId="2" fillId="2" borderId="0" xfId="0" applyNumberFormat="1" applyFont="1" applyFill="1" applyBorder="1" applyAlignment="1">
      <alignment horizontal="right" vertical="center"/>
    </xf>
    <xf numFmtId="0" fontId="4" fillId="2" borderId="0" xfId="0" applyFont="1" applyFill="1" applyBorder="1"/>
    <xf numFmtId="0" fontId="4" fillId="2" borderId="0" xfId="0" applyFont="1" applyFill="1" applyBorder="1" applyAlignment="1">
      <alignment horizontal="justify"/>
    </xf>
    <xf numFmtId="14" fontId="4" fillId="2" borderId="0" xfId="0" applyNumberFormat="1" applyFont="1" applyFill="1" applyBorder="1"/>
    <xf numFmtId="0" fontId="2" fillId="2" borderId="0" xfId="0" applyNumberFormat="1" applyFont="1" applyFill="1" applyBorder="1" applyAlignment="1">
      <alignment vertical="center"/>
    </xf>
    <xf numFmtId="0" fontId="2" fillId="6" borderId="0" xfId="0" applyFont="1" applyFill="1" applyBorder="1" applyAlignment="1">
      <alignment vertical="center"/>
    </xf>
    <xf numFmtId="0" fontId="4" fillId="6" borderId="0" xfId="0" applyFont="1" applyFill="1" applyBorder="1"/>
    <xf numFmtId="0" fontId="2" fillId="6" borderId="0" xfId="0" applyFont="1" applyFill="1" applyBorder="1" applyAlignment="1">
      <alignment vertical="center" wrapText="1"/>
    </xf>
    <xf numFmtId="0" fontId="2" fillId="7" borderId="0" xfId="0" applyFont="1" applyFill="1" applyBorder="1" applyAlignment="1">
      <alignment vertical="center"/>
    </xf>
    <xf numFmtId="0" fontId="2" fillId="7" borderId="0" xfId="0" applyFont="1" applyFill="1" applyAlignment="1">
      <alignment vertical="center"/>
    </xf>
    <xf numFmtId="0" fontId="4" fillId="6" borderId="0" xfId="0" applyFont="1" applyFill="1" applyBorder="1" applyAlignment="1">
      <alignment vertical="center"/>
    </xf>
    <xf numFmtId="0" fontId="4" fillId="2" borderId="0" xfId="0" applyFont="1" applyFill="1" applyBorder="1" applyAlignment="1">
      <alignment horizontal="left" vertical="center"/>
    </xf>
    <xf numFmtId="0" fontId="4" fillId="6" borderId="0" xfId="0" applyFont="1" applyFill="1" applyBorder="1" applyAlignment="1">
      <alignment horizontal="left" vertical="center"/>
    </xf>
    <xf numFmtId="0" fontId="2" fillId="6" borderId="0" xfId="0" applyFont="1" applyFill="1" applyBorder="1" applyAlignment="1">
      <alignment horizontal="left" vertical="center"/>
    </xf>
    <xf numFmtId="49" fontId="3" fillId="6" borderId="1" xfId="0" applyNumberFormat="1" applyFont="1" applyFill="1" applyBorder="1" applyAlignment="1">
      <alignment horizontal="center" vertical="center"/>
    </xf>
    <xf numFmtId="49" fontId="3" fillId="6" borderId="1" xfId="0" applyNumberFormat="1" applyFont="1" applyFill="1" applyBorder="1" applyAlignment="1">
      <alignment vertical="center"/>
    </xf>
    <xf numFmtId="0" fontId="4" fillId="6" borderId="1" xfId="0" applyFont="1" applyFill="1" applyBorder="1" applyAlignment="1">
      <alignment horizontal="right" vertical="center"/>
    </xf>
    <xf numFmtId="49" fontId="4" fillId="6" borderId="0" xfId="0" applyNumberFormat="1" applyFont="1" applyFill="1" applyBorder="1" applyAlignment="1">
      <alignment vertical="center"/>
    </xf>
    <xf numFmtId="3" fontId="4" fillId="6" borderId="1" xfId="0" applyNumberFormat="1" applyFont="1" applyFill="1" applyBorder="1" applyAlignment="1">
      <alignment vertical="center"/>
    </xf>
    <xf numFmtId="3" fontId="4" fillId="6" borderId="0" xfId="0" applyNumberFormat="1" applyFont="1" applyFill="1" applyBorder="1" applyAlignment="1">
      <alignment vertical="center"/>
    </xf>
    <xf numFmtId="3" fontId="4" fillId="6" borderId="0" xfId="0" applyNumberFormat="1" applyFont="1" applyFill="1" applyBorder="1"/>
    <xf numFmtId="3" fontId="4" fillId="6" borderId="1" xfId="0" applyNumberFormat="1" applyFont="1" applyFill="1" applyBorder="1" applyAlignment="1">
      <alignment horizontal="right" vertical="center"/>
    </xf>
    <xf numFmtId="9" fontId="4" fillId="6" borderId="1" xfId="4" applyFont="1" applyFill="1" applyBorder="1" applyAlignment="1">
      <alignment horizontal="right" vertical="center"/>
    </xf>
    <xf numFmtId="49" fontId="4" fillId="6" borderId="0" xfId="0" applyNumberFormat="1" applyFont="1" applyFill="1" applyBorder="1" applyAlignment="1">
      <alignment horizontal="left" vertical="center"/>
    </xf>
    <xf numFmtId="0" fontId="4" fillId="6" borderId="0" xfId="2" applyFont="1" applyFill="1" applyBorder="1" applyAlignment="1">
      <alignment vertical="center"/>
    </xf>
    <xf numFmtId="49" fontId="3" fillId="2" borderId="0" xfId="0" applyNumberFormat="1" applyFont="1" applyFill="1" applyBorder="1" applyAlignment="1">
      <alignment horizontal="left" vertical="center"/>
    </xf>
    <xf numFmtId="0" fontId="4" fillId="2" borderId="0" xfId="3" applyFont="1" applyFill="1" applyBorder="1" applyAlignment="1">
      <alignment horizontal="justify" vertical="center"/>
    </xf>
    <xf numFmtId="0" fontId="8" fillId="3" borderId="1" xfId="0" applyFont="1" applyFill="1" applyBorder="1" applyAlignment="1">
      <alignment horizontal="center" vertical="center" wrapText="1"/>
    </xf>
    <xf numFmtId="3"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3" fontId="2" fillId="2" borderId="0" xfId="0" applyNumberFormat="1" applyFont="1" applyFill="1" applyBorder="1" applyAlignment="1">
      <alignment vertical="center"/>
    </xf>
    <xf numFmtId="0" fontId="2" fillId="7" borderId="0" xfId="0" applyFont="1" applyFill="1" applyBorder="1" applyAlignment="1">
      <alignment horizontal="left" vertical="center"/>
    </xf>
    <xf numFmtId="0" fontId="2" fillId="7" borderId="0" xfId="0" applyFont="1" applyFill="1" applyBorder="1" applyAlignment="1">
      <alignment horizontal="center" vertical="center"/>
    </xf>
    <xf numFmtId="3" fontId="2" fillId="7" borderId="0" xfId="0" applyNumberFormat="1" applyFont="1" applyFill="1" applyBorder="1" applyAlignment="1">
      <alignment horizontal="center" vertical="center"/>
    </xf>
    <xf numFmtId="0" fontId="10" fillId="6" borderId="0" xfId="0" applyFont="1" applyFill="1" applyBorder="1"/>
    <xf numFmtId="0" fontId="2" fillId="2" borderId="0" xfId="0" applyFont="1" applyFill="1" applyBorder="1" applyAlignment="1">
      <alignment horizontal="left" vertical="center"/>
    </xf>
    <xf numFmtId="0" fontId="4" fillId="6" borderId="1" xfId="0" applyFont="1" applyFill="1" applyBorder="1" applyAlignment="1">
      <alignment horizontal="center" vertical="center"/>
    </xf>
    <xf numFmtId="3" fontId="4" fillId="2" borderId="0" xfId="0" applyNumberFormat="1" applyFont="1" applyFill="1" applyBorder="1"/>
    <xf numFmtId="3" fontId="10" fillId="6" borderId="0" xfId="0" applyNumberFormat="1" applyFont="1" applyFill="1" applyBorder="1"/>
    <xf numFmtId="0" fontId="2" fillId="7" borderId="1" xfId="0" applyFont="1" applyFill="1" applyBorder="1" applyAlignment="1">
      <alignment horizontal="left" vertical="center"/>
    </xf>
    <xf numFmtId="0" fontId="2" fillId="7" borderId="1" xfId="0" applyFont="1" applyFill="1" applyBorder="1" applyAlignment="1">
      <alignment horizontal="center" vertical="center"/>
    </xf>
    <xf numFmtId="3" fontId="2" fillId="7" borderId="1" xfId="0" applyNumberFormat="1" applyFont="1" applyFill="1" applyBorder="1" applyAlignment="1">
      <alignment horizontal="center" vertical="center"/>
    </xf>
    <xf numFmtId="0" fontId="4" fillId="2" borderId="0" xfId="0" applyFont="1" applyFill="1" applyBorder="1" applyAlignment="1">
      <alignment horizontal="justify" vertical="center" wrapText="1"/>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3" fontId="3" fillId="4" borderId="2" xfId="1" applyNumberFormat="1" applyFont="1" applyFill="1" applyBorder="1" applyAlignment="1">
      <alignment horizontal="center" vertical="center" wrapText="1"/>
    </xf>
    <xf numFmtId="3" fontId="3" fillId="4" borderId="4" xfId="1" applyNumberFormat="1"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49" fontId="4" fillId="6" borderId="0"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cellXfs>
  <cellStyles count="6">
    <cellStyle name="Normal" xfId="0" builtinId="0"/>
    <cellStyle name="Normal 2" xfId="1"/>
    <cellStyle name="Normal 2 2" xfId="5"/>
    <cellStyle name="Normal 3" xfId="2"/>
    <cellStyle name="Normal 3 2"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zoomScale="80" zoomScaleNormal="80" zoomScaleSheetLayoutView="85" workbookViewId="0"/>
  </sheetViews>
  <sheetFormatPr baseColWidth="10" defaultRowHeight="14.25" x14ac:dyDescent="0.2"/>
  <cols>
    <col min="1" max="1" width="4.140625" style="11" customWidth="1"/>
    <col min="2" max="2" width="28.5703125" style="11" bestFit="1" customWidth="1"/>
    <col min="3" max="3" width="42.7109375" style="11" customWidth="1"/>
    <col min="4" max="4" width="12.85546875" style="11" customWidth="1"/>
    <col min="5" max="7" width="11.42578125" style="11"/>
    <col min="8" max="8" width="14.5703125" style="11" bestFit="1" customWidth="1"/>
    <col min="9" max="16384" width="11.42578125" style="11"/>
  </cols>
  <sheetData>
    <row r="1" spans="1:8" x14ac:dyDescent="0.2">
      <c r="A1" s="17" t="s">
        <v>10</v>
      </c>
      <c r="B1" s="17"/>
      <c r="C1" s="17"/>
      <c r="D1" s="17"/>
      <c r="H1" s="25"/>
    </row>
    <row r="2" spans="1:8" x14ac:dyDescent="0.2">
      <c r="A2" s="17" t="s">
        <v>57</v>
      </c>
      <c r="B2" s="17"/>
      <c r="C2" s="17"/>
      <c r="D2" s="17"/>
    </row>
    <row r="3" spans="1:8" ht="14.25" customHeight="1" x14ac:dyDescent="0.2">
      <c r="A3" s="17" t="s">
        <v>54</v>
      </c>
      <c r="B3" s="17"/>
      <c r="C3" s="17"/>
      <c r="D3" s="17"/>
    </row>
    <row r="4" spans="1:8" x14ac:dyDescent="0.2">
      <c r="A4" s="17" t="s">
        <v>11</v>
      </c>
      <c r="B4" s="17"/>
      <c r="C4" s="17"/>
      <c r="D4" s="17"/>
    </row>
    <row r="5" spans="1:8" x14ac:dyDescent="0.2">
      <c r="A5" s="17" t="s">
        <v>12</v>
      </c>
      <c r="B5" s="17"/>
      <c r="C5" s="17"/>
      <c r="D5" s="17"/>
    </row>
    <row r="6" spans="1:8" x14ac:dyDescent="0.2">
      <c r="A6" s="17" t="s">
        <v>63</v>
      </c>
      <c r="B6" s="17"/>
      <c r="C6" s="17"/>
      <c r="D6" s="17"/>
    </row>
    <row r="7" spans="1:8" x14ac:dyDescent="0.2">
      <c r="A7" s="17" t="s">
        <v>134</v>
      </c>
      <c r="B7" s="17"/>
      <c r="C7" s="17"/>
      <c r="D7" s="17"/>
    </row>
    <row r="8" spans="1:8" x14ac:dyDescent="0.2">
      <c r="A8" s="17" t="s">
        <v>25</v>
      </c>
      <c r="B8" s="17"/>
      <c r="C8" s="17"/>
      <c r="D8" s="17"/>
    </row>
    <row r="9" spans="1:8" x14ac:dyDescent="0.2">
      <c r="A9" s="18" t="s">
        <v>64</v>
      </c>
      <c r="B9" s="18"/>
      <c r="C9" s="18"/>
      <c r="D9" s="18"/>
    </row>
    <row r="10" spans="1:8" x14ac:dyDescent="0.2">
      <c r="A10" s="18" t="s">
        <v>130</v>
      </c>
      <c r="B10" s="18"/>
      <c r="C10" s="18"/>
      <c r="D10" s="18"/>
    </row>
    <row r="11" spans="1:8" x14ac:dyDescent="0.2">
      <c r="B11" s="15"/>
    </row>
    <row r="12" spans="1:8" ht="15" x14ac:dyDescent="0.2">
      <c r="A12" s="49" t="s">
        <v>40</v>
      </c>
      <c r="B12" s="50"/>
      <c r="C12" s="51"/>
    </row>
    <row r="13" spans="1:8" ht="15" x14ac:dyDescent="0.2">
      <c r="A13" s="19" t="s">
        <v>30</v>
      </c>
      <c r="B13" s="20" t="s">
        <v>43</v>
      </c>
      <c r="C13" s="42" t="s">
        <v>65</v>
      </c>
      <c r="D13" s="22"/>
    </row>
    <row r="14" spans="1:8" ht="15" x14ac:dyDescent="0.2">
      <c r="A14" s="19" t="s">
        <v>31</v>
      </c>
      <c r="B14" s="20" t="s">
        <v>9</v>
      </c>
      <c r="C14" s="21" t="s">
        <v>24</v>
      </c>
      <c r="D14" s="15"/>
    </row>
    <row r="15" spans="1:8" ht="15" x14ac:dyDescent="0.2">
      <c r="A15" s="19" t="s">
        <v>32</v>
      </c>
      <c r="B15" s="20" t="s">
        <v>44</v>
      </c>
      <c r="C15" s="23">
        <v>5150000</v>
      </c>
      <c r="D15" s="24"/>
      <c r="G15" s="40"/>
    </row>
    <row r="16" spans="1:8" ht="15" x14ac:dyDescent="0.2">
      <c r="A16" s="19" t="s">
        <v>33</v>
      </c>
      <c r="B16" s="20" t="s">
        <v>45</v>
      </c>
      <c r="C16" s="23">
        <v>1648017</v>
      </c>
      <c r="D16" s="22"/>
    </row>
    <row r="17" spans="1:12" ht="15" x14ac:dyDescent="0.2">
      <c r="A17" s="19" t="s">
        <v>34</v>
      </c>
      <c r="B17" s="20" t="s">
        <v>46</v>
      </c>
      <c r="C17" s="23">
        <v>1648017</v>
      </c>
      <c r="D17" s="22"/>
    </row>
    <row r="18" spans="1:12" ht="15" x14ac:dyDescent="0.2">
      <c r="A18" s="19" t="s">
        <v>35</v>
      </c>
      <c r="B18" s="20" t="s">
        <v>47</v>
      </c>
      <c r="C18" s="23">
        <v>1549243.3</v>
      </c>
      <c r="D18" s="25"/>
    </row>
    <row r="19" spans="1:12" ht="15" x14ac:dyDescent="0.2">
      <c r="A19" s="19" t="s">
        <v>36</v>
      </c>
      <c r="B19" s="20" t="s">
        <v>48</v>
      </c>
      <c r="C19" s="26">
        <v>98773.699999999953</v>
      </c>
      <c r="D19" s="25"/>
      <c r="L19" s="25"/>
    </row>
    <row r="20" spans="1:12" ht="15" x14ac:dyDescent="0.2">
      <c r="A20" s="19" t="s">
        <v>37</v>
      </c>
      <c r="B20" s="20" t="s">
        <v>49</v>
      </c>
      <c r="C20" s="26">
        <v>0</v>
      </c>
      <c r="D20" s="25"/>
      <c r="L20" s="25"/>
    </row>
    <row r="21" spans="1:12" ht="15" customHeight="1" x14ac:dyDescent="0.2">
      <c r="A21" s="19" t="s">
        <v>38</v>
      </c>
      <c r="B21" s="20" t="s">
        <v>50</v>
      </c>
      <c r="C21" s="26">
        <v>3501983</v>
      </c>
      <c r="D21" s="44"/>
      <c r="L21" s="25"/>
    </row>
    <row r="22" spans="1:12" ht="15" customHeight="1" x14ac:dyDescent="0.2">
      <c r="A22" s="19" t="s">
        <v>39</v>
      </c>
      <c r="B22" s="20" t="s">
        <v>51</v>
      </c>
      <c r="C22" s="27">
        <v>0.30082394174757282</v>
      </c>
      <c r="L22" s="25"/>
    </row>
    <row r="23" spans="1:12" x14ac:dyDescent="0.2">
      <c r="B23" s="28"/>
      <c r="C23" s="29"/>
      <c r="L23" s="25"/>
    </row>
    <row r="24" spans="1:12" s="6" customFormat="1" ht="15" x14ac:dyDescent="0.2">
      <c r="A24" s="30" t="s">
        <v>14</v>
      </c>
      <c r="B24" s="31"/>
      <c r="C24" s="7"/>
      <c r="D24" s="7"/>
      <c r="G24" s="8"/>
      <c r="L24" s="43"/>
    </row>
    <row r="25" spans="1:12" s="6" customFormat="1" ht="18.75" customHeight="1" x14ac:dyDescent="0.2">
      <c r="A25" s="48" t="s">
        <v>41</v>
      </c>
      <c r="B25" s="48"/>
      <c r="C25" s="48"/>
      <c r="D25" s="48"/>
      <c r="L25" s="43"/>
    </row>
    <row r="26" spans="1:12" s="6" customFormat="1" ht="28.5" customHeight="1" x14ac:dyDescent="0.2">
      <c r="A26" s="48" t="s">
        <v>42</v>
      </c>
      <c r="B26" s="48"/>
      <c r="C26" s="48"/>
      <c r="D26" s="48"/>
      <c r="L26" s="43"/>
    </row>
    <row r="27" spans="1:12" s="6" customFormat="1" ht="39" customHeight="1" x14ac:dyDescent="0.2">
      <c r="A27" s="48" t="s">
        <v>23</v>
      </c>
      <c r="B27" s="48"/>
      <c r="C27" s="48"/>
      <c r="D27" s="48"/>
      <c r="L27" s="43"/>
    </row>
    <row r="28" spans="1:12" s="6" customFormat="1" ht="39" customHeight="1" x14ac:dyDescent="0.2">
      <c r="A28" s="48" t="s">
        <v>15</v>
      </c>
      <c r="B28" s="48"/>
      <c r="C28" s="48"/>
      <c r="D28" s="48"/>
      <c r="L28" s="43"/>
    </row>
    <row r="29" spans="1:12" s="6" customFormat="1" ht="54" customHeight="1" x14ac:dyDescent="0.2">
      <c r="A29" s="48" t="s">
        <v>16</v>
      </c>
      <c r="B29" s="48"/>
      <c r="C29" s="48"/>
      <c r="D29" s="48"/>
      <c r="L29" s="43"/>
    </row>
    <row r="30" spans="1:12" s="6" customFormat="1" ht="47.25" customHeight="1" x14ac:dyDescent="0.2">
      <c r="A30" s="48" t="s">
        <v>131</v>
      </c>
      <c r="B30" s="48"/>
      <c r="C30" s="48"/>
      <c r="D30" s="48"/>
    </row>
    <row r="31" spans="1:12" s="6" customFormat="1" ht="74.25" customHeight="1" x14ac:dyDescent="0.2">
      <c r="A31" s="48" t="s">
        <v>132</v>
      </c>
      <c r="B31" s="48"/>
      <c r="C31" s="48"/>
      <c r="D31" s="48"/>
    </row>
    <row r="32" spans="1:12" s="6" customFormat="1" ht="43.5" customHeight="1" x14ac:dyDescent="0.2">
      <c r="A32" s="48" t="s">
        <v>17</v>
      </c>
      <c r="B32" s="48"/>
      <c r="C32" s="48"/>
      <c r="D32" s="48"/>
    </row>
    <row r="33" spans="1:4" s="6" customFormat="1" ht="123" customHeight="1" x14ac:dyDescent="0.2">
      <c r="A33" s="48" t="s">
        <v>62</v>
      </c>
      <c r="B33" s="48"/>
      <c r="C33" s="48"/>
      <c r="D33" s="48"/>
    </row>
    <row r="34" spans="1:4" s="6" customFormat="1" ht="39" customHeight="1" x14ac:dyDescent="0.2">
      <c r="A34" s="48" t="s">
        <v>28</v>
      </c>
      <c r="B34" s="48"/>
      <c r="C34" s="48"/>
      <c r="D34" s="48"/>
    </row>
  </sheetData>
  <mergeCells count="11">
    <mergeCell ref="A32:D32"/>
    <mergeCell ref="A33:D33"/>
    <mergeCell ref="A34:D34"/>
    <mergeCell ref="A12:C12"/>
    <mergeCell ref="A25:D25"/>
    <mergeCell ref="A26:D26"/>
    <mergeCell ref="A27:D27"/>
    <mergeCell ref="A28:D28"/>
    <mergeCell ref="A29:D29"/>
    <mergeCell ref="A30:D30"/>
    <mergeCell ref="A31:D31"/>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80" zoomScaleNormal="80" workbookViewId="0"/>
  </sheetViews>
  <sheetFormatPr baseColWidth="10" defaultRowHeight="14.25" x14ac:dyDescent="0.25"/>
  <cols>
    <col min="1" max="1" width="45.28515625" style="1" customWidth="1"/>
    <col min="2" max="2" width="23.42578125" style="1" customWidth="1"/>
    <col min="3" max="3" width="33" style="1" bestFit="1" customWidth="1"/>
    <col min="4" max="4" width="14" style="1" customWidth="1"/>
    <col min="5" max="5" width="14.5703125" style="1" customWidth="1"/>
    <col min="6" max="6" width="21.5703125" style="2" bestFit="1" customWidth="1"/>
    <col min="7" max="7" width="23.42578125" style="1" bestFit="1" customWidth="1"/>
    <col min="8" max="8" width="12.28515625" style="1" bestFit="1" customWidth="1"/>
    <col min="9" max="9" width="15.7109375" style="1" customWidth="1"/>
    <col min="10" max="10" width="17.42578125" style="9" customWidth="1"/>
    <col min="11" max="11" width="12.7109375" style="1" bestFit="1" customWidth="1"/>
    <col min="12" max="12" width="17.140625" style="1" customWidth="1"/>
    <col min="13" max="13" width="33" style="1" bestFit="1" customWidth="1"/>
    <col min="14" max="14" width="18.140625" style="1" customWidth="1"/>
    <col min="15" max="15" width="14.42578125" style="1" customWidth="1"/>
    <col min="16" max="16384" width="11.42578125" style="10"/>
  </cols>
  <sheetData>
    <row r="1" spans="1:19" x14ac:dyDescent="0.25">
      <c r="A1" s="16" t="s">
        <v>13</v>
      </c>
      <c r="B1" s="4"/>
      <c r="C1" s="4"/>
      <c r="D1" s="4"/>
      <c r="J1" s="1"/>
    </row>
    <row r="2" spans="1:19" x14ac:dyDescent="0.25">
      <c r="A2" s="16" t="s">
        <v>57</v>
      </c>
      <c r="B2" s="4"/>
      <c r="C2" s="4"/>
      <c r="D2" s="4"/>
      <c r="J2" s="1"/>
    </row>
    <row r="3" spans="1:19" x14ac:dyDescent="0.25">
      <c r="A3" s="16" t="s">
        <v>55</v>
      </c>
      <c r="B3" s="4"/>
      <c r="C3" s="4"/>
      <c r="D3" s="4"/>
      <c r="J3" s="1"/>
    </row>
    <row r="4" spans="1:19" x14ac:dyDescent="0.25">
      <c r="A4" s="16" t="s">
        <v>11</v>
      </c>
      <c r="B4" s="4"/>
      <c r="C4" s="4"/>
      <c r="D4" s="4"/>
      <c r="J4" s="1"/>
    </row>
    <row r="5" spans="1:19" x14ac:dyDescent="0.25">
      <c r="A5" s="16" t="s">
        <v>12</v>
      </c>
      <c r="B5" s="4"/>
      <c r="C5" s="4"/>
      <c r="D5" s="4"/>
      <c r="J5" s="1"/>
    </row>
    <row r="6" spans="1:19" s="15" customFormat="1" x14ac:dyDescent="0.25">
      <c r="A6" s="16" t="s">
        <v>63</v>
      </c>
      <c r="B6" s="4"/>
      <c r="C6" s="4"/>
      <c r="D6" s="4"/>
      <c r="E6" s="4"/>
      <c r="F6" s="4"/>
      <c r="G6" s="4"/>
      <c r="H6" s="4"/>
      <c r="I6" s="4"/>
      <c r="J6" s="4"/>
      <c r="K6" s="4"/>
      <c r="L6" s="4"/>
      <c r="M6" s="4"/>
      <c r="N6" s="4"/>
      <c r="O6" s="4"/>
    </row>
    <row r="7" spans="1:19" s="15" customFormat="1" x14ac:dyDescent="0.25">
      <c r="A7" s="17" t="s">
        <v>134</v>
      </c>
      <c r="B7" s="4"/>
      <c r="C7" s="4"/>
      <c r="D7" s="4"/>
      <c r="E7" s="4"/>
      <c r="F7" s="4"/>
      <c r="G7" s="4"/>
      <c r="H7" s="4"/>
      <c r="I7" s="4"/>
      <c r="J7" s="4"/>
      <c r="K7" s="4"/>
      <c r="L7" s="4"/>
      <c r="M7" s="4"/>
      <c r="N7" s="4"/>
      <c r="O7" s="4"/>
    </row>
    <row r="8" spans="1:19" s="15" customFormat="1" x14ac:dyDescent="0.25">
      <c r="A8" s="16" t="s">
        <v>25</v>
      </c>
      <c r="B8" s="16"/>
      <c r="C8" s="16"/>
      <c r="D8" s="16"/>
      <c r="E8" s="4"/>
      <c r="F8" s="4"/>
      <c r="G8" s="4"/>
      <c r="H8" s="4"/>
      <c r="I8" s="4"/>
      <c r="J8" s="4"/>
      <c r="K8" s="4"/>
      <c r="L8" s="4"/>
      <c r="M8" s="4"/>
      <c r="N8" s="4"/>
      <c r="O8" s="4"/>
    </row>
    <row r="9" spans="1:19" s="15" customFormat="1" x14ac:dyDescent="0.25">
      <c r="A9" s="41" t="s">
        <v>64</v>
      </c>
      <c r="B9" s="1"/>
      <c r="C9" s="1"/>
      <c r="D9" s="1"/>
      <c r="E9" s="4"/>
      <c r="F9" s="4"/>
      <c r="G9" s="4"/>
      <c r="H9" s="4"/>
      <c r="I9" s="4"/>
      <c r="J9" s="4"/>
      <c r="K9" s="4"/>
      <c r="L9" s="4"/>
      <c r="M9" s="4"/>
      <c r="N9" s="4"/>
      <c r="O9" s="4"/>
    </row>
    <row r="10" spans="1:19" s="15" customFormat="1" x14ac:dyDescent="0.25">
      <c r="A10" s="41" t="s">
        <v>129</v>
      </c>
      <c r="B10" s="1"/>
      <c r="C10" s="1"/>
      <c r="D10" s="1"/>
      <c r="E10" s="4"/>
      <c r="F10" s="4"/>
      <c r="G10" s="4"/>
      <c r="H10" s="4"/>
      <c r="I10" s="4"/>
      <c r="J10" s="4"/>
      <c r="K10" s="4"/>
      <c r="L10" s="4"/>
      <c r="M10" s="4"/>
      <c r="N10" s="4"/>
      <c r="O10" s="4"/>
    </row>
    <row r="11" spans="1:19" x14ac:dyDescent="0.25">
      <c r="J11" s="1"/>
    </row>
    <row r="12" spans="1:19" ht="30" customHeight="1" x14ac:dyDescent="0.25">
      <c r="A12" s="52" t="s">
        <v>4</v>
      </c>
      <c r="B12" s="53"/>
      <c r="C12" s="53"/>
      <c r="D12" s="53"/>
      <c r="E12" s="53"/>
      <c r="F12" s="53"/>
      <c r="G12" s="53"/>
      <c r="H12" s="53"/>
      <c r="I12" s="54"/>
      <c r="J12" s="55" t="s">
        <v>18</v>
      </c>
      <c r="K12" s="56"/>
      <c r="L12" s="57" t="s">
        <v>6</v>
      </c>
      <c r="M12" s="58"/>
      <c r="N12" s="58"/>
      <c r="O12" s="59"/>
    </row>
    <row r="13" spans="1:19" s="12" customFormat="1" ht="60" x14ac:dyDescent="0.25">
      <c r="A13" s="32" t="s">
        <v>7</v>
      </c>
      <c r="B13" s="32" t="s">
        <v>1</v>
      </c>
      <c r="C13" s="32" t="s">
        <v>0</v>
      </c>
      <c r="D13" s="32" t="s">
        <v>21</v>
      </c>
      <c r="E13" s="32" t="s">
        <v>2</v>
      </c>
      <c r="F13" s="32" t="s">
        <v>3</v>
      </c>
      <c r="G13" s="32" t="s">
        <v>8</v>
      </c>
      <c r="H13" s="32" t="s">
        <v>5</v>
      </c>
      <c r="I13" s="32" t="s">
        <v>19</v>
      </c>
      <c r="J13" s="33" t="s">
        <v>52</v>
      </c>
      <c r="K13" s="34" t="s">
        <v>22</v>
      </c>
      <c r="L13" s="35" t="s">
        <v>20</v>
      </c>
      <c r="M13" s="35" t="s">
        <v>0</v>
      </c>
      <c r="N13" s="35" t="s">
        <v>53</v>
      </c>
      <c r="O13" s="35" t="s">
        <v>29</v>
      </c>
    </row>
    <row r="14" spans="1:19" s="14" customFormat="1" x14ac:dyDescent="0.25">
      <c r="A14" s="45" t="s">
        <v>61</v>
      </c>
      <c r="B14" s="46" t="s">
        <v>93</v>
      </c>
      <c r="C14" s="46" t="s">
        <v>94</v>
      </c>
      <c r="D14" s="47">
        <v>399066</v>
      </c>
      <c r="E14" s="46" t="s">
        <v>26</v>
      </c>
      <c r="F14" s="46" t="s">
        <v>110</v>
      </c>
      <c r="G14" s="46" t="s">
        <v>127</v>
      </c>
      <c r="H14" s="46" t="s">
        <v>113</v>
      </c>
      <c r="I14" s="47">
        <v>399066</v>
      </c>
      <c r="J14" s="47">
        <v>399065.81</v>
      </c>
      <c r="K14" s="47">
        <f t="shared" ref="K14:K29" si="0">I14-J14</f>
        <v>0.19000000000232831</v>
      </c>
      <c r="L14" s="46"/>
      <c r="M14" s="46"/>
      <c r="N14" s="46"/>
      <c r="O14" s="46"/>
      <c r="P14" s="13"/>
      <c r="Q14" s="13"/>
      <c r="R14" s="13"/>
      <c r="S14" s="13"/>
    </row>
    <row r="15" spans="1:19" s="14" customFormat="1" x14ac:dyDescent="0.25">
      <c r="A15" s="45" t="s">
        <v>58</v>
      </c>
      <c r="B15" s="46" t="s">
        <v>85</v>
      </c>
      <c r="C15" s="46" t="s">
        <v>86</v>
      </c>
      <c r="D15" s="47">
        <v>25636</v>
      </c>
      <c r="E15" s="46" t="s">
        <v>26</v>
      </c>
      <c r="F15" s="46" t="s">
        <v>106</v>
      </c>
      <c r="G15" s="46" t="s">
        <v>123</v>
      </c>
      <c r="H15" s="46" t="s">
        <v>113</v>
      </c>
      <c r="I15" s="47">
        <v>25636</v>
      </c>
      <c r="J15" s="47">
        <v>25635.71</v>
      </c>
      <c r="K15" s="47">
        <f t="shared" si="0"/>
        <v>0.29000000000087311</v>
      </c>
      <c r="L15" s="46"/>
      <c r="M15" s="46"/>
      <c r="N15" s="46"/>
      <c r="O15" s="46"/>
      <c r="P15" s="13"/>
      <c r="Q15" s="13"/>
      <c r="R15" s="13"/>
      <c r="S15" s="13"/>
    </row>
    <row r="16" spans="1:19" s="14" customFormat="1" x14ac:dyDescent="0.25">
      <c r="A16" s="45" t="s">
        <v>56</v>
      </c>
      <c r="B16" s="46" t="s">
        <v>83</v>
      </c>
      <c r="C16" s="46" t="s">
        <v>84</v>
      </c>
      <c r="D16" s="47">
        <v>147009</v>
      </c>
      <c r="E16" s="46" t="s">
        <v>26</v>
      </c>
      <c r="F16" s="46" t="s">
        <v>105</v>
      </c>
      <c r="G16" s="46" t="s">
        <v>122</v>
      </c>
      <c r="H16" s="46" t="s">
        <v>113</v>
      </c>
      <c r="I16" s="47">
        <v>147009</v>
      </c>
      <c r="J16" s="47">
        <v>146989.07</v>
      </c>
      <c r="K16" s="47">
        <f t="shared" si="0"/>
        <v>19.929999999993015</v>
      </c>
      <c r="L16" s="46"/>
      <c r="M16" s="46"/>
      <c r="N16" s="46"/>
      <c r="O16" s="46"/>
      <c r="P16" s="13"/>
      <c r="Q16" s="13"/>
      <c r="R16" s="13"/>
      <c r="S16" s="13"/>
    </row>
    <row r="17" spans="1:19" s="14" customFormat="1" x14ac:dyDescent="0.25">
      <c r="A17" s="45" t="s">
        <v>58</v>
      </c>
      <c r="B17" s="46" t="s">
        <v>91</v>
      </c>
      <c r="C17" s="46" t="s">
        <v>92</v>
      </c>
      <c r="D17" s="47">
        <v>128295</v>
      </c>
      <c r="E17" s="46" t="s">
        <v>26</v>
      </c>
      <c r="F17" s="46" t="s">
        <v>109</v>
      </c>
      <c r="G17" s="46" t="s">
        <v>126</v>
      </c>
      <c r="H17" s="46" t="s">
        <v>113</v>
      </c>
      <c r="I17" s="47">
        <v>128295</v>
      </c>
      <c r="J17" s="47">
        <v>128292.11</v>
      </c>
      <c r="K17" s="47">
        <f t="shared" si="0"/>
        <v>2.8899999999994179</v>
      </c>
      <c r="L17" s="46"/>
      <c r="M17" s="46"/>
      <c r="N17" s="46"/>
      <c r="O17" s="46"/>
      <c r="P17" s="13"/>
      <c r="Q17" s="13"/>
      <c r="R17" s="13"/>
      <c r="S17" s="13"/>
    </row>
    <row r="18" spans="1:19" s="14" customFormat="1" x14ac:dyDescent="0.25">
      <c r="A18" s="45" t="s">
        <v>60</v>
      </c>
      <c r="B18" s="46" t="s">
        <v>69</v>
      </c>
      <c r="C18" s="46" t="s">
        <v>70</v>
      </c>
      <c r="D18" s="47">
        <v>18292</v>
      </c>
      <c r="E18" s="46" t="s">
        <v>26</v>
      </c>
      <c r="F18" s="46" t="s">
        <v>98</v>
      </c>
      <c r="G18" s="46" t="s">
        <v>114</v>
      </c>
      <c r="H18" s="46" t="s">
        <v>113</v>
      </c>
      <c r="I18" s="47">
        <v>18292</v>
      </c>
      <c r="J18" s="47">
        <v>18291.740000000002</v>
      </c>
      <c r="K18" s="47">
        <f t="shared" si="0"/>
        <v>0.25999999999839929</v>
      </c>
      <c r="L18" s="46"/>
      <c r="M18" s="46"/>
      <c r="N18" s="46"/>
      <c r="O18" s="46"/>
      <c r="P18" s="13"/>
      <c r="Q18" s="13"/>
      <c r="R18" s="13"/>
      <c r="S18" s="13"/>
    </row>
    <row r="19" spans="1:19" s="14" customFormat="1" x14ac:dyDescent="0.25">
      <c r="A19" s="45" t="s">
        <v>61</v>
      </c>
      <c r="B19" s="46" t="s">
        <v>89</v>
      </c>
      <c r="C19" s="46" t="s">
        <v>90</v>
      </c>
      <c r="D19" s="47">
        <v>153097</v>
      </c>
      <c r="E19" s="46" t="s">
        <v>26</v>
      </c>
      <c r="F19" s="46" t="s">
        <v>108</v>
      </c>
      <c r="G19" s="46" t="s">
        <v>125</v>
      </c>
      <c r="H19" s="46" t="s">
        <v>113</v>
      </c>
      <c r="I19" s="47">
        <v>153097</v>
      </c>
      <c r="J19" s="47">
        <v>153096.41</v>
      </c>
      <c r="K19" s="47">
        <f t="shared" si="0"/>
        <v>0.58999999999650754</v>
      </c>
      <c r="L19" s="46"/>
      <c r="M19" s="46"/>
      <c r="N19" s="46"/>
      <c r="O19" s="46"/>
      <c r="P19" s="13"/>
      <c r="Q19" s="13"/>
      <c r="R19" s="13"/>
      <c r="S19" s="13"/>
    </row>
    <row r="20" spans="1:19" s="14" customFormat="1" x14ac:dyDescent="0.25">
      <c r="A20" s="45" t="s">
        <v>59</v>
      </c>
      <c r="B20" s="46" t="s">
        <v>67</v>
      </c>
      <c r="C20" s="46" t="s">
        <v>68</v>
      </c>
      <c r="D20" s="47">
        <v>55590</v>
      </c>
      <c r="E20" s="46" t="s">
        <v>26</v>
      </c>
      <c r="F20" s="46" t="s">
        <v>97</v>
      </c>
      <c r="G20" s="46" t="s">
        <v>112</v>
      </c>
      <c r="H20" s="46" t="s">
        <v>113</v>
      </c>
      <c r="I20" s="47">
        <v>55590</v>
      </c>
      <c r="J20" s="47">
        <v>55589.1</v>
      </c>
      <c r="K20" s="47">
        <f t="shared" si="0"/>
        <v>0.90000000000145519</v>
      </c>
      <c r="L20" s="46"/>
      <c r="M20" s="46"/>
      <c r="N20" s="46"/>
      <c r="O20" s="46"/>
      <c r="P20" s="13"/>
      <c r="Q20" s="13"/>
      <c r="R20" s="13"/>
      <c r="S20" s="13"/>
    </row>
    <row r="21" spans="1:19" s="14" customFormat="1" x14ac:dyDescent="0.25">
      <c r="A21" s="45" t="s">
        <v>61</v>
      </c>
      <c r="B21" s="46" t="s">
        <v>71</v>
      </c>
      <c r="C21" s="46" t="s">
        <v>72</v>
      </c>
      <c r="D21" s="47">
        <v>103250</v>
      </c>
      <c r="E21" s="46" t="s">
        <v>26</v>
      </c>
      <c r="F21" s="46" t="s">
        <v>99</v>
      </c>
      <c r="G21" s="46" t="s">
        <v>115</v>
      </c>
      <c r="H21" s="46" t="s">
        <v>113</v>
      </c>
      <c r="I21" s="47">
        <v>103250</v>
      </c>
      <c r="J21" s="47">
        <v>103249.63</v>
      </c>
      <c r="K21" s="47">
        <f t="shared" si="0"/>
        <v>0.36999999999534339</v>
      </c>
      <c r="L21" s="46"/>
      <c r="M21" s="46"/>
      <c r="N21" s="46"/>
      <c r="O21" s="46"/>
      <c r="P21" s="13"/>
      <c r="Q21" s="13"/>
      <c r="R21" s="13"/>
      <c r="S21" s="13"/>
    </row>
    <row r="22" spans="1:19" s="14" customFormat="1" x14ac:dyDescent="0.25">
      <c r="A22" s="45" t="s">
        <v>58</v>
      </c>
      <c r="B22" s="46" t="s">
        <v>87</v>
      </c>
      <c r="C22" s="46" t="s">
        <v>88</v>
      </c>
      <c r="D22" s="47">
        <v>78001</v>
      </c>
      <c r="E22" s="46" t="s">
        <v>26</v>
      </c>
      <c r="F22" s="46" t="s">
        <v>107</v>
      </c>
      <c r="G22" s="46" t="s">
        <v>124</v>
      </c>
      <c r="H22" s="46" t="s">
        <v>113</v>
      </c>
      <c r="I22" s="47">
        <v>78001</v>
      </c>
      <c r="J22" s="47">
        <v>77999.5</v>
      </c>
      <c r="K22" s="47">
        <f t="shared" si="0"/>
        <v>1.5</v>
      </c>
      <c r="L22" s="46"/>
      <c r="M22" s="46"/>
      <c r="N22" s="46"/>
      <c r="O22" s="46"/>
      <c r="P22" s="13"/>
      <c r="Q22" s="13"/>
      <c r="R22" s="13"/>
      <c r="S22" s="13"/>
    </row>
    <row r="23" spans="1:19" s="14" customFormat="1" x14ac:dyDescent="0.25">
      <c r="A23" s="45" t="s">
        <v>56</v>
      </c>
      <c r="B23" s="46" t="s">
        <v>77</v>
      </c>
      <c r="C23" s="46" t="s">
        <v>78</v>
      </c>
      <c r="D23" s="47">
        <v>54634</v>
      </c>
      <c r="E23" s="46" t="s">
        <v>26</v>
      </c>
      <c r="F23" s="46" t="s">
        <v>102</v>
      </c>
      <c r="G23" s="46" t="s">
        <v>118</v>
      </c>
      <c r="H23" s="46" t="s">
        <v>113</v>
      </c>
      <c r="I23" s="47">
        <v>54634</v>
      </c>
      <c r="J23" s="47">
        <v>54633.95</v>
      </c>
      <c r="K23" s="47">
        <f t="shared" si="0"/>
        <v>5.0000000002910383E-2</v>
      </c>
      <c r="L23" s="46"/>
      <c r="M23" s="46"/>
      <c r="N23" s="46"/>
      <c r="O23" s="46"/>
      <c r="P23" s="13"/>
      <c r="Q23" s="13"/>
      <c r="R23" s="13"/>
      <c r="S23" s="13"/>
    </row>
    <row r="24" spans="1:19" s="14" customFormat="1" x14ac:dyDescent="0.25">
      <c r="A24" s="45" t="s">
        <v>56</v>
      </c>
      <c r="B24" s="46" t="s">
        <v>77</v>
      </c>
      <c r="C24" s="46" t="s">
        <v>78</v>
      </c>
      <c r="D24" s="47">
        <v>54634</v>
      </c>
      <c r="E24" s="46" t="s">
        <v>26</v>
      </c>
      <c r="F24" s="46" t="s">
        <v>102</v>
      </c>
      <c r="G24" s="46" t="s">
        <v>119</v>
      </c>
      <c r="H24" s="46" t="s">
        <v>113</v>
      </c>
      <c r="I24" s="47">
        <v>54634</v>
      </c>
      <c r="J24" s="47">
        <v>0</v>
      </c>
      <c r="K24" s="47">
        <f t="shared" si="0"/>
        <v>54634</v>
      </c>
      <c r="L24" s="46"/>
      <c r="M24" s="46"/>
      <c r="N24" s="46"/>
      <c r="O24" s="46"/>
      <c r="P24" s="13"/>
      <c r="Q24" s="13"/>
      <c r="R24" s="13"/>
      <c r="S24" s="13"/>
    </row>
    <row r="25" spans="1:19" s="14" customFormat="1" x14ac:dyDescent="0.25">
      <c r="A25" s="45" t="s">
        <v>61</v>
      </c>
      <c r="B25" s="46" t="s">
        <v>79</v>
      </c>
      <c r="C25" s="46" t="s">
        <v>80</v>
      </c>
      <c r="D25" s="47">
        <v>127267</v>
      </c>
      <c r="E25" s="46" t="s">
        <v>26</v>
      </c>
      <c r="F25" s="46" t="s">
        <v>103</v>
      </c>
      <c r="G25" s="46" t="s">
        <v>120</v>
      </c>
      <c r="H25" s="46" t="s">
        <v>113</v>
      </c>
      <c r="I25" s="47">
        <v>127267</v>
      </c>
      <c r="J25" s="47">
        <v>127266.57</v>
      </c>
      <c r="K25" s="47">
        <f t="shared" si="0"/>
        <v>0.42999999999301508</v>
      </c>
      <c r="L25" s="46"/>
      <c r="M25" s="46"/>
      <c r="N25" s="46"/>
      <c r="O25" s="46"/>
      <c r="P25" s="13"/>
      <c r="Q25" s="13"/>
      <c r="R25" s="13"/>
      <c r="S25" s="13"/>
    </row>
    <row r="26" spans="1:19" s="14" customFormat="1" x14ac:dyDescent="0.25">
      <c r="A26" s="45" t="s">
        <v>66</v>
      </c>
      <c r="B26" s="46" t="s">
        <v>95</v>
      </c>
      <c r="C26" s="46" t="s">
        <v>96</v>
      </c>
      <c r="D26" s="47">
        <v>221760</v>
      </c>
      <c r="E26" s="46" t="s">
        <v>26</v>
      </c>
      <c r="F26" s="46" t="s">
        <v>111</v>
      </c>
      <c r="G26" s="46" t="s">
        <v>128</v>
      </c>
      <c r="H26" s="46" t="s">
        <v>113</v>
      </c>
      <c r="I26" s="47">
        <v>221760</v>
      </c>
      <c r="J26" s="47">
        <v>221760</v>
      </c>
      <c r="K26" s="47">
        <f t="shared" si="0"/>
        <v>0</v>
      </c>
      <c r="L26" s="46"/>
      <c r="M26" s="46"/>
      <c r="N26" s="46"/>
      <c r="O26" s="46"/>
      <c r="P26" s="13"/>
      <c r="Q26" s="13"/>
      <c r="R26" s="13"/>
      <c r="S26" s="13"/>
    </row>
    <row r="27" spans="1:19" s="14" customFormat="1" x14ac:dyDescent="0.25">
      <c r="A27" s="45" t="s">
        <v>60</v>
      </c>
      <c r="B27" s="46" t="s">
        <v>73</v>
      </c>
      <c r="C27" s="46" t="s">
        <v>74</v>
      </c>
      <c r="D27" s="47">
        <v>55199</v>
      </c>
      <c r="E27" s="46" t="s">
        <v>26</v>
      </c>
      <c r="F27" s="46" t="s">
        <v>100</v>
      </c>
      <c r="G27" s="46" t="s">
        <v>116</v>
      </c>
      <c r="H27" s="46" t="s">
        <v>113</v>
      </c>
      <c r="I27" s="47">
        <v>55199</v>
      </c>
      <c r="J27" s="47">
        <v>36869.699999999997</v>
      </c>
      <c r="K27" s="47">
        <f t="shared" si="0"/>
        <v>18329.300000000003</v>
      </c>
      <c r="L27" s="46"/>
      <c r="M27" s="46"/>
      <c r="N27" s="46"/>
      <c r="O27" s="46"/>
      <c r="P27" s="13"/>
      <c r="Q27" s="13"/>
      <c r="R27" s="13"/>
      <c r="S27" s="13"/>
    </row>
    <row r="28" spans="1:19" s="14" customFormat="1" x14ac:dyDescent="0.25">
      <c r="A28" s="45" t="s">
        <v>56</v>
      </c>
      <c r="B28" s="46" t="s">
        <v>81</v>
      </c>
      <c r="C28" s="46" t="s">
        <v>82</v>
      </c>
      <c r="D28" s="47">
        <v>504</v>
      </c>
      <c r="E28" s="46" t="s">
        <v>26</v>
      </c>
      <c r="F28" s="46" t="s">
        <v>104</v>
      </c>
      <c r="G28" s="46" t="s">
        <v>121</v>
      </c>
      <c r="H28" s="46" t="s">
        <v>113</v>
      </c>
      <c r="I28" s="47">
        <v>504</v>
      </c>
      <c r="J28" s="47">
        <v>504</v>
      </c>
      <c r="K28" s="47">
        <f t="shared" si="0"/>
        <v>0</v>
      </c>
      <c r="L28" s="46"/>
      <c r="M28" s="46"/>
      <c r="N28" s="46"/>
      <c r="O28" s="46"/>
      <c r="P28" s="13"/>
      <c r="Q28" s="13"/>
      <c r="R28" s="13"/>
      <c r="S28" s="13"/>
    </row>
    <row r="29" spans="1:19" s="14" customFormat="1" x14ac:dyDescent="0.25">
      <c r="A29" s="45" t="s">
        <v>61</v>
      </c>
      <c r="B29" s="46" t="s">
        <v>75</v>
      </c>
      <c r="C29" s="46" t="s">
        <v>76</v>
      </c>
      <c r="D29" s="47">
        <v>25783</v>
      </c>
      <c r="E29" s="46" t="s">
        <v>26</v>
      </c>
      <c r="F29" s="46" t="s">
        <v>101</v>
      </c>
      <c r="G29" s="46" t="s">
        <v>117</v>
      </c>
      <c r="H29" s="46" t="s">
        <v>113</v>
      </c>
      <c r="I29" s="47">
        <v>25783</v>
      </c>
      <c r="J29" s="47">
        <v>0</v>
      </c>
      <c r="K29" s="47">
        <f t="shared" si="0"/>
        <v>25783</v>
      </c>
      <c r="L29" s="46"/>
      <c r="M29" s="46"/>
      <c r="N29" s="46"/>
      <c r="O29" s="46"/>
      <c r="P29" s="13"/>
      <c r="Q29" s="13"/>
      <c r="R29" s="13"/>
      <c r="S29" s="13"/>
    </row>
    <row r="30" spans="1:19" x14ac:dyDescent="0.25">
      <c r="A30" s="37"/>
      <c r="B30" s="38"/>
      <c r="C30" s="38"/>
      <c r="D30" s="39"/>
      <c r="E30" s="38"/>
      <c r="F30" s="38"/>
      <c r="G30" s="38"/>
      <c r="H30" s="38"/>
      <c r="I30" s="39"/>
      <c r="J30" s="39"/>
      <c r="K30" s="39"/>
      <c r="L30" s="38"/>
      <c r="M30" s="38"/>
      <c r="N30" s="38"/>
      <c r="O30" s="38"/>
    </row>
    <row r="31" spans="1:19" ht="42.75" customHeight="1" x14ac:dyDescent="0.25">
      <c r="A31" s="60" t="s">
        <v>133</v>
      </c>
      <c r="B31" s="60"/>
      <c r="C31" s="60"/>
      <c r="D31" s="60"/>
      <c r="J31" s="36"/>
    </row>
    <row r="32" spans="1:19" ht="20.100000000000001" customHeight="1" x14ac:dyDescent="0.25">
      <c r="A32" s="61" t="s">
        <v>27</v>
      </c>
      <c r="B32" s="61"/>
      <c r="C32" s="61"/>
      <c r="D32" s="61"/>
      <c r="J32" s="36"/>
    </row>
    <row r="33" spans="1:10" x14ac:dyDescent="0.25">
      <c r="A33" s="4"/>
      <c r="B33" s="3"/>
      <c r="J33" s="1"/>
    </row>
    <row r="34" spans="1:10" x14ac:dyDescent="0.25">
      <c r="A34" s="4"/>
      <c r="B34" s="3"/>
      <c r="J34" s="1"/>
    </row>
    <row r="35" spans="1:10" x14ac:dyDescent="0.25">
      <c r="B35" s="3"/>
      <c r="J35" s="1"/>
    </row>
    <row r="36" spans="1:10" x14ac:dyDescent="0.25">
      <c r="B36" s="3"/>
      <c r="J36" s="1"/>
    </row>
    <row r="37" spans="1:10" x14ac:dyDescent="0.25">
      <c r="A37" s="4"/>
      <c r="B37" s="3"/>
      <c r="J37" s="1"/>
    </row>
    <row r="38" spans="1:10" x14ac:dyDescent="0.25">
      <c r="A38" s="4"/>
      <c r="B38" s="3"/>
      <c r="J38" s="1"/>
    </row>
    <row r="39" spans="1:10" x14ac:dyDescent="0.25">
      <c r="A39" s="4"/>
      <c r="B39" s="3"/>
      <c r="J39" s="1"/>
    </row>
    <row r="40" spans="1:10" x14ac:dyDescent="0.25">
      <c r="A40" s="4"/>
      <c r="B40" s="3"/>
      <c r="J40" s="1"/>
    </row>
    <row r="41" spans="1:10" x14ac:dyDescent="0.25">
      <c r="B41" s="5"/>
      <c r="J41" s="1"/>
    </row>
    <row r="42" spans="1:10" x14ac:dyDescent="0.25">
      <c r="J42" s="1"/>
    </row>
    <row r="43" spans="1:10" x14ac:dyDescent="0.25">
      <c r="J43" s="1"/>
    </row>
    <row r="44" spans="1:10" x14ac:dyDescent="0.25">
      <c r="J44" s="1"/>
    </row>
    <row r="45" spans="1:10" x14ac:dyDescent="0.25">
      <c r="B45" s="5"/>
      <c r="J45" s="1"/>
    </row>
    <row r="46" spans="1:10" x14ac:dyDescent="0.25">
      <c r="B46" s="5"/>
      <c r="J46" s="1"/>
    </row>
  </sheetData>
  <sortState ref="A14:O54">
    <sortCondition ref="B14:B54"/>
  </sortState>
  <mergeCells count="5">
    <mergeCell ref="A12:I12"/>
    <mergeCell ref="J12:K12"/>
    <mergeCell ref="L12:O12"/>
    <mergeCell ref="A31:D31"/>
    <mergeCell ref="A32:D32"/>
  </mergeCells>
  <pageMargins left="0.70866141732283472" right="0.70866141732283472" top="0.74803149606299213" bottom="0.74803149606299213" header="0.31496062992125984" footer="0.31496062992125984"/>
  <pageSetup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2018-02-08T19:34:24Z</cp:lastPrinted>
  <dcterms:created xsi:type="dcterms:W3CDTF">2014-03-07T07:03:26Z</dcterms:created>
  <dcterms:modified xsi:type="dcterms:W3CDTF">2022-04-28T20:53:56Z</dcterms:modified>
</cp:coreProperties>
</file>