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7305" windowHeight="6210"/>
  </bookViews>
  <sheets>
    <sheet name="RESUMEN" sheetId="3" r:id="rId1"/>
    <sheet name="EXPEDICIONES" sheetId="2" r:id="rId2"/>
  </sheets>
  <definedNames>
    <definedName name="_xlnm._FilterDatabase" localSheetId="1" hidden="1">EXPEDICIONES!$A$13:$M$13</definedName>
    <definedName name="expbanana" localSheetId="1">EXPEDICIONES!#REF!</definedName>
  </definedNames>
  <calcPr calcId="145621"/>
</workbook>
</file>

<file path=xl/calcChain.xml><?xml version="1.0" encoding="utf-8"?>
<calcChain xmlns="http://schemas.openxmlformats.org/spreadsheetml/2006/main">
  <c r="I14" i="2" l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</calcChain>
</file>

<file path=xl/sharedStrings.xml><?xml version="1.0" encoding="utf-8"?>
<sst xmlns="http://schemas.openxmlformats.org/spreadsheetml/2006/main" count="428" uniqueCount="205">
  <si>
    <t>RESOLUCIÓN</t>
  </si>
  <si>
    <t>NOMBRE/RAZÓN SOCIAL</t>
  </si>
  <si>
    <t>EXPORTACIÓN</t>
  </si>
  <si>
    <t>PRIMERO EN TIEMPO, PRIMERO EN DERECHO</t>
  </si>
  <si>
    <t>UNIDAD DE MEDIDA: Kg</t>
  </si>
  <si>
    <t>MONTO SOLICITADO (UdM)</t>
  </si>
  <si>
    <t>Definiciones:</t>
  </si>
  <si>
    <r>
      <rPr>
        <b/>
        <sz val="11"/>
        <rFont val="Arial"/>
        <family val="2"/>
      </rPr>
      <t>Unidad de Medida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</si>
  <si>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</si>
  <si>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</si>
  <si>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</si>
  <si>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(D)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</si>
  <si>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INFORMACIÓN GENERAL</t>
  </si>
  <si>
    <t>LISTADO DE BENEFICIARIOS</t>
  </si>
  <si>
    <t>(A) Monto total del cupo</t>
  </si>
  <si>
    <t>(B) Monto total solicitado</t>
  </si>
  <si>
    <t>(C) Monto total expedido</t>
  </si>
  <si>
    <t>(D) Monto total cancelado</t>
  </si>
  <si>
    <r>
      <rPr>
        <b/>
        <sz val="11"/>
        <rFont val="Arial"/>
        <family val="2"/>
      </rPr>
      <t xml:space="preserve">Ciclo del Cupo: </t>
    </r>
    <r>
      <rPr>
        <sz val="11"/>
        <rFont val="Arial"/>
        <family val="2"/>
      </rPr>
      <t>Se refiere a la vigencia establecida en el Acuerdo del cupo.</t>
    </r>
  </si>
  <si>
    <t>SECRETARÍA DE ECONOMÍA CON INFORMACIÓN DE VUCEM</t>
  </si>
  <si>
    <t>Ciclo del cupo:</t>
  </si>
  <si>
    <t>POLITEREFTALATO DE ETILENO</t>
  </si>
  <si>
    <t>ACE NO. 53-BRASIL</t>
  </si>
  <si>
    <t>REPRESENTACIÓN FEDERAL</t>
  </si>
  <si>
    <t>No. DE CERTIFICADO DE ORÍGEN</t>
  </si>
  <si>
    <t>FECHA DE EXPEDICION DEL CERTIFICADO</t>
  </si>
  <si>
    <t>SALDO DEL CUPO</t>
  </si>
  <si>
    <t>MONTO EXPEDIDO
(UdM)</t>
  </si>
  <si>
    <t>SOLICITUDES</t>
  </si>
  <si>
    <t>MONTO CANCELADO (UdM)</t>
  </si>
  <si>
    <t>No. DE FOLIO DE SOLICITUD</t>
  </si>
  <si>
    <t>CANCELACIONES</t>
  </si>
  <si>
    <r>
      <rPr>
        <b/>
        <sz val="11"/>
        <color indexed="8"/>
        <rFont val="Arial"/>
        <family val="2"/>
      </rPr>
      <t xml:space="preserve">1) Fecha de Cancelación: </t>
    </r>
    <r>
      <rPr>
        <sz val="11"/>
        <color indexed="8"/>
        <rFont val="Arial"/>
        <family val="2"/>
      </rPr>
      <t xml:space="preserve">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ingresó la solicitud de cancelación de su certificado, proximo a la fecha de su vencimiento.</t>
    </r>
  </si>
  <si>
    <t>(E) Saldo Disponible</t>
  </si>
  <si>
    <r>
      <rPr>
        <b/>
        <sz val="11"/>
        <rFont val="Arial"/>
        <family val="2"/>
      </rPr>
      <t>(E) Saldo disponible</t>
    </r>
    <r>
      <rPr>
        <sz val="11"/>
        <rFont val="Arial"/>
        <family val="2"/>
      </rPr>
      <t xml:space="preserve">: Se refiere al monto total del cupo no asignado y/o reintegrado, que se obtiene de la diferencia del Monto total del cupo menos el Monto total expedido más Monto total cancelado.
</t>
    </r>
  </si>
  <si>
    <t>No. DE FOLIO SOLICITUD</t>
  </si>
  <si>
    <t>EXPEDICIÓN</t>
  </si>
  <si>
    <r>
      <t xml:space="preserve">FECHA DE CANCELACIÓN </t>
    </r>
    <r>
      <rPr>
        <vertAlign val="superscript"/>
        <sz val="11"/>
        <color indexed="8"/>
        <rFont val="Arial"/>
        <family val="2"/>
      </rPr>
      <t>1)</t>
    </r>
  </si>
  <si>
    <t>02-mayo de 2018 al 30-abril de 2019</t>
  </si>
  <si>
    <t>PERIODO DE INFORMACIÓN: 02-MAYO DE 2018 AL 30-ABRIL DE  2019</t>
  </si>
  <si>
    <t>INFORMACIÓN ACTUALIZADA AL 30/04/2019</t>
  </si>
  <si>
    <t>QUERETARO</t>
  </si>
  <si>
    <t>MONTERREY</t>
  </si>
  <si>
    <t>PUEBLA</t>
  </si>
  <si>
    <t>0201100200420189901004944</t>
  </si>
  <si>
    <t>0201100200420189901004946</t>
  </si>
  <si>
    <t>0201100200420189901004950</t>
  </si>
  <si>
    <t>0201100200420189901005031</t>
  </si>
  <si>
    <t>0201100200420181931001547</t>
  </si>
  <si>
    <t>0201100200420181931001548</t>
  </si>
  <si>
    <t>0201100200420181931001549</t>
  </si>
  <si>
    <t>0201100200420189901005366</t>
  </si>
  <si>
    <t>0201100200420189901005924</t>
  </si>
  <si>
    <t>0201100200420181931001797</t>
  </si>
  <si>
    <t>0201100200420181931002075</t>
  </si>
  <si>
    <t>0201100200420189901006997</t>
  </si>
  <si>
    <t>0201100200420189901008395</t>
  </si>
  <si>
    <t>0201100200420181931002670</t>
  </si>
  <si>
    <t>0201100200420189901009364</t>
  </si>
  <si>
    <t>0201100200420181931002881</t>
  </si>
  <si>
    <t>0201100200420181931002882</t>
  </si>
  <si>
    <t>0201100200420181931002883</t>
  </si>
  <si>
    <t>0201100200420189901010930</t>
  </si>
  <si>
    <t>0201100200420182134001215</t>
  </si>
  <si>
    <t>0201100200420182134001217</t>
  </si>
  <si>
    <t>0201100200420182134001218</t>
  </si>
  <si>
    <t>0201100200420182134001219</t>
  </si>
  <si>
    <t>0201100200420181931003367</t>
  </si>
  <si>
    <t>0201100200420189901012144</t>
  </si>
  <si>
    <t>0201100200420182134001392</t>
  </si>
  <si>
    <t>0201100200420182134001393</t>
  </si>
  <si>
    <t>0201100200420182134001394</t>
  </si>
  <si>
    <t>0201100200420182134001395</t>
  </si>
  <si>
    <t>0201100200420189901013042</t>
  </si>
  <si>
    <t>0201100200420181931003934</t>
  </si>
  <si>
    <t>0201100200420181931003935</t>
  </si>
  <si>
    <t>0201100200420181931003936</t>
  </si>
  <si>
    <t>0201100200420189901014166</t>
  </si>
  <si>
    <t>0201100200420181931004305</t>
  </si>
  <si>
    <t>0201100200420181931004306</t>
  </si>
  <si>
    <t>0201100200420182134001552</t>
  </si>
  <si>
    <t>0201100200420182134001553</t>
  </si>
  <si>
    <t>0201100200420182134001554</t>
  </si>
  <si>
    <t>0201100200420182134001555</t>
  </si>
  <si>
    <t>0201100200420192134000072</t>
  </si>
  <si>
    <t>0201100200420192134000074</t>
  </si>
  <si>
    <t>0201100200420191931000127</t>
  </si>
  <si>
    <t>0201100200420199901000559</t>
  </si>
  <si>
    <t>0201100200420199901000553</t>
  </si>
  <si>
    <t>0201100200420199901000618</t>
  </si>
  <si>
    <t>0201100200420192134000149</t>
  </si>
  <si>
    <t>0201100200420199901001192</t>
  </si>
  <si>
    <t>0201100200420192134000169</t>
  </si>
  <si>
    <t>0201100200420192134000225</t>
  </si>
  <si>
    <t>0201100200420192134000226</t>
  </si>
  <si>
    <t>0201100200420192134000227</t>
  </si>
  <si>
    <t>0201100200420192134000228</t>
  </si>
  <si>
    <t>0201100200420191931000660</t>
  </si>
  <si>
    <t>0201100200420199901002212</t>
  </si>
  <si>
    <t>0201100200420191931000733</t>
  </si>
  <si>
    <t>0201100200420199901002327</t>
  </si>
  <si>
    <t>0201100200420199901002644</t>
  </si>
  <si>
    <t>0201100200420192134000393</t>
  </si>
  <si>
    <t>0201100200420192134000394</t>
  </si>
  <si>
    <t>0201100200420191931001118</t>
  </si>
  <si>
    <t>0201100200420192134000410</t>
  </si>
  <si>
    <t>0201100200420191931001263</t>
  </si>
  <si>
    <t>0201100200420191931001264</t>
  </si>
  <si>
    <t>0201100200420199901003737</t>
  </si>
  <si>
    <t>0201100200420191931001279</t>
  </si>
  <si>
    <t>0201100200420199901003967</t>
  </si>
  <si>
    <t>INDORAMA VENTURES POLYMERS MEXICO, S. DE R.L. DE C.V.</t>
  </si>
  <si>
    <t>AKRA POLYESTER, S.A. DE C.V.</t>
  </si>
  <si>
    <t>SYNTHAMESH SA DE CV</t>
  </si>
  <si>
    <t>RECICLADO DE ALTO RENDIMIENTO SA DE CV</t>
  </si>
  <si>
    <t>DIVISION RETORNO DE MATERIALES S DE RL DE CV</t>
  </si>
  <si>
    <t>N/A</t>
  </si>
  <si>
    <t>ACEPTADA</t>
  </si>
  <si>
    <t>MX123ACE180001527100</t>
  </si>
  <si>
    <t>MX123ACE180001524900</t>
  </si>
  <si>
    <t>MX123ACE180001525000</t>
  </si>
  <si>
    <t>MX123ACE180001562200</t>
  </si>
  <si>
    <t>MX123ACE180001621700</t>
  </si>
  <si>
    <t>MX123ACE180001621900</t>
  </si>
  <si>
    <t>MX123ACE180001623400</t>
  </si>
  <si>
    <t>MX123ACE180001667500</t>
  </si>
  <si>
    <t>MX123ACE180001843400</t>
  </si>
  <si>
    <t>MX123ACE180001910800</t>
  </si>
  <si>
    <t>MX123ACE180002146300</t>
  </si>
  <si>
    <t>MX123ACE180002153300</t>
  </si>
  <si>
    <t>MX123ACE180002547600</t>
  </si>
  <si>
    <t>MX123ACE180002698000</t>
  </si>
  <si>
    <t>MX123ACE180002806300</t>
  </si>
  <si>
    <t>MX123ACE180002897700</t>
  </si>
  <si>
    <t>MX123ACE180002897500</t>
  </si>
  <si>
    <t>MX123ACE180002897600</t>
  </si>
  <si>
    <t>MX123ACE180003189200</t>
  </si>
  <si>
    <t>MX123ACE180003429100</t>
  </si>
  <si>
    <t>MX123ACE180003427900</t>
  </si>
  <si>
    <t>MX123ACE180003429600</t>
  </si>
  <si>
    <t>MX123ACE180003429700</t>
  </si>
  <si>
    <t>MX123ACE180003432700</t>
  </si>
  <si>
    <t>MX123ACE180003601500</t>
  </si>
  <si>
    <t>MX123ACE180003849500</t>
  </si>
  <si>
    <t>MX123ACE180003849600</t>
  </si>
  <si>
    <t>MX123ACE180003849400</t>
  </si>
  <si>
    <t>MX123ACE180003849800</t>
  </si>
  <si>
    <t>MX123ACE180003893500</t>
  </si>
  <si>
    <t>MX123ACE180003957800</t>
  </si>
  <si>
    <t>MX123ACE180003958000</t>
  </si>
  <si>
    <t>MX123ACE180003958100</t>
  </si>
  <si>
    <t>MX123ACE180004240100</t>
  </si>
  <si>
    <t>MX123ACE180004241000</t>
  </si>
  <si>
    <t>MX123ACE180004241100</t>
  </si>
  <si>
    <t>MX123ACE180004356000</t>
  </si>
  <si>
    <t>MX123ACE180004355800</t>
  </si>
  <si>
    <t>MX123ACE180004356200</t>
  </si>
  <si>
    <t>MX123ACE180004356100</t>
  </si>
  <si>
    <t>MX123ACE190000094000</t>
  </si>
  <si>
    <t>MX123ACE190000093900</t>
  </si>
  <si>
    <t>MX123ACE190000087300</t>
  </si>
  <si>
    <t>MX123ACE190000201800</t>
  </si>
  <si>
    <t>MX123ACE190000201000</t>
  </si>
  <si>
    <t>MX123ACE190000216800</t>
  </si>
  <si>
    <t>MX123ACE190000305800</t>
  </si>
  <si>
    <t>MX123ACE190000395000</t>
  </si>
  <si>
    <t>MX123ACE190000435300</t>
  </si>
  <si>
    <t>MX123ACE190000586200</t>
  </si>
  <si>
    <t>MX123ACE190000588600</t>
  </si>
  <si>
    <t>MX123ACE190000588700</t>
  </si>
  <si>
    <t>MX123ACE190000588500</t>
  </si>
  <si>
    <t>MX123ACE190000610000</t>
  </si>
  <si>
    <t>MX123ACE190000697500</t>
  </si>
  <si>
    <t>MX123ACE190000707000</t>
  </si>
  <si>
    <t>MX123ACE190000734000</t>
  </si>
  <si>
    <t>MX123ACE190000825900</t>
  </si>
  <si>
    <t>MX123ACE190001036100</t>
  </si>
  <si>
    <t>MX123ACE190001036200</t>
  </si>
  <si>
    <t>MX123ACE190001038000</t>
  </si>
  <si>
    <t>MX123ACE190001103200</t>
  </si>
  <si>
    <t>MX123ACE190001170600</t>
  </si>
  <si>
    <t>MX123ACE190001170700</t>
  </si>
  <si>
    <t>MX123ACE190001177500</t>
  </si>
  <si>
    <t>MX123ACE190001197800</t>
  </si>
  <si>
    <t>MX123ACE190001242900</t>
  </si>
  <si>
    <t>2018-05-03</t>
  </si>
  <si>
    <t>2018-05-07</t>
  </si>
  <si>
    <t>2018-05-11</t>
  </si>
  <si>
    <t>2018-05-15</t>
  </si>
  <si>
    <t>2018-05-30</t>
  </si>
  <si>
    <t>2018-06-05</t>
  </si>
  <si>
    <t>2018-06-26</t>
  </si>
  <si>
    <t>2018-07-26</t>
  </si>
  <si>
    <t>2018-08-08</t>
  </si>
  <si>
    <t>2018-08-16</t>
  </si>
  <si>
    <t>2018-08-23</t>
  </si>
  <si>
    <t>2018-09-14</t>
  </si>
  <si>
    <t>2018-10-03</t>
  </si>
  <si>
    <t>2018-10-16</t>
  </si>
  <si>
    <t>2018-11-07</t>
  </si>
  <si>
    <t>2018-11-12</t>
  </si>
  <si>
    <t>2018-11-16</t>
  </si>
  <si>
    <t>2018-12-12</t>
  </si>
  <si>
    <t>2018-12-28</t>
  </si>
  <si>
    <t>FECHA DE PUBLICACIÓN: 31/07/2019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</si>
</sst>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4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vertAlign val="superscript"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1" fillId="2" borderId="0" xfId="0" applyFont="1" applyFill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49" fontId="6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2" borderId="0" xfId="0" applyNumberFormat="1" applyFont="1" applyFill="1" applyBorder="1"/>
    <xf numFmtId="3" fontId="7" fillId="2" borderId="0" xfId="0" applyNumberFormat="1" applyFont="1" applyFill="1" applyBorder="1"/>
    <xf numFmtId="0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7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3" fontId="1" fillId="4" borderId="3" xfId="0" applyNumberFormat="1" applyFont="1" applyFill="1" applyBorder="1" applyAlignment="1">
      <alignment vertical="center"/>
    </xf>
    <xf numFmtId="3" fontId="1" fillId="4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vertical="center"/>
    </xf>
    <xf numFmtId="49" fontId="1" fillId="4" borderId="5" xfId="0" applyNumberFormat="1" applyFont="1" applyFill="1" applyBorder="1" applyAlignment="1">
      <alignment vertical="center"/>
    </xf>
    <xf numFmtId="3" fontId="1" fillId="6" borderId="6" xfId="0" applyNumberFormat="1" applyFont="1" applyFill="1" applyBorder="1" applyAlignment="1">
      <alignment horizontal="center" vertical="center"/>
    </xf>
    <xf numFmtId="3" fontId="10" fillId="8" borderId="3" xfId="0" applyNumberFormat="1" applyFont="1" applyFill="1" applyBorder="1" applyAlignment="1">
      <alignment vertical="center" wrapText="1"/>
    </xf>
    <xf numFmtId="3" fontId="10" fillId="8" borderId="4" xfId="0" applyNumberFormat="1" applyFont="1" applyFill="1" applyBorder="1" applyAlignment="1">
      <alignment vertical="center" wrapText="1"/>
    </xf>
    <xf numFmtId="3" fontId="10" fillId="8" borderId="5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5" borderId="0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center"/>
    </xf>
    <xf numFmtId="49" fontId="2" fillId="5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85" zoomScaleNormal="85" workbookViewId="0">
      <selection sqref="A1:D1"/>
    </sheetView>
  </sheetViews>
  <sheetFormatPr baseColWidth="10" defaultRowHeight="14.25" x14ac:dyDescent="0.2"/>
  <cols>
    <col min="1" max="1" width="29" style="11" customWidth="1"/>
    <col min="2" max="2" width="36.7109375" style="11" bestFit="1" customWidth="1"/>
    <col min="3" max="16384" width="11.42578125" style="11"/>
  </cols>
  <sheetData>
    <row r="1" spans="1:6" x14ac:dyDescent="0.2">
      <c r="A1" s="63" t="s">
        <v>12</v>
      </c>
      <c r="B1" s="63"/>
      <c r="C1" s="63"/>
      <c r="D1" s="63"/>
    </row>
    <row r="2" spans="1:6" x14ac:dyDescent="0.2">
      <c r="A2" s="63" t="s">
        <v>21</v>
      </c>
      <c r="B2" s="63"/>
      <c r="C2" s="63"/>
      <c r="D2" s="63"/>
    </row>
    <row r="3" spans="1:6" x14ac:dyDescent="0.2">
      <c r="A3" s="63" t="s">
        <v>22</v>
      </c>
      <c r="B3" s="63"/>
      <c r="C3" s="63"/>
      <c r="D3" s="63"/>
    </row>
    <row r="4" spans="1:6" x14ac:dyDescent="0.2">
      <c r="A4" s="63" t="s">
        <v>2</v>
      </c>
      <c r="B4" s="63"/>
      <c r="C4" s="63"/>
      <c r="D4" s="63"/>
    </row>
    <row r="5" spans="1:6" x14ac:dyDescent="0.2">
      <c r="A5" s="63" t="s">
        <v>3</v>
      </c>
      <c r="B5" s="63"/>
      <c r="C5" s="63"/>
      <c r="D5" s="63"/>
    </row>
    <row r="6" spans="1:6" x14ac:dyDescent="0.2">
      <c r="A6" s="63" t="s">
        <v>40</v>
      </c>
      <c r="B6" s="63"/>
      <c r="C6" s="63"/>
      <c r="D6" s="63"/>
    </row>
    <row r="7" spans="1:6" x14ac:dyDescent="0.2">
      <c r="A7" s="63" t="s">
        <v>204</v>
      </c>
      <c r="B7" s="63"/>
      <c r="C7" s="63"/>
      <c r="D7" s="63"/>
    </row>
    <row r="8" spans="1:6" x14ac:dyDescent="0.2">
      <c r="A8" s="60" t="s">
        <v>4</v>
      </c>
      <c r="B8" s="60"/>
      <c r="C8" s="60"/>
      <c r="D8" s="60"/>
    </row>
    <row r="9" spans="1:6" x14ac:dyDescent="0.2">
      <c r="A9" s="65" t="s">
        <v>39</v>
      </c>
      <c r="B9" s="65"/>
      <c r="C9" s="65"/>
      <c r="D9" s="65"/>
    </row>
    <row r="10" spans="1:6" s="8" customFormat="1" ht="15" x14ac:dyDescent="0.25">
      <c r="A10" s="63" t="s">
        <v>19</v>
      </c>
      <c r="B10" s="63"/>
      <c r="C10" s="63"/>
      <c r="D10" s="63"/>
      <c r="E10" s="15"/>
      <c r="F10" s="15"/>
    </row>
    <row r="11" spans="1:6" s="8" customFormat="1" ht="15.75" customHeight="1" x14ac:dyDescent="0.25">
      <c r="A11" s="1"/>
      <c r="B11" s="15"/>
      <c r="C11" s="15"/>
      <c r="D11" s="15"/>
      <c r="E11" s="15"/>
      <c r="F11" s="15"/>
    </row>
    <row r="12" spans="1:6" ht="15" x14ac:dyDescent="0.2">
      <c r="A12" s="2" t="s">
        <v>20</v>
      </c>
      <c r="B12" s="3" t="s">
        <v>38</v>
      </c>
      <c r="C12" s="12"/>
    </row>
    <row r="13" spans="1:6" ht="15" x14ac:dyDescent="0.2">
      <c r="A13" s="2" t="s">
        <v>14</v>
      </c>
      <c r="B13" s="4">
        <v>6000000</v>
      </c>
      <c r="C13" s="12"/>
    </row>
    <row r="14" spans="1:6" ht="15" x14ac:dyDescent="0.2">
      <c r="A14" s="2" t="s">
        <v>15</v>
      </c>
      <c r="B14" s="4">
        <v>3464845</v>
      </c>
      <c r="C14" s="13"/>
    </row>
    <row r="15" spans="1:6" ht="15" x14ac:dyDescent="0.2">
      <c r="A15" s="2" t="s">
        <v>16</v>
      </c>
      <c r="B15" s="4">
        <v>3464845</v>
      </c>
      <c r="C15" s="14"/>
    </row>
    <row r="16" spans="1:6" ht="15" x14ac:dyDescent="0.2">
      <c r="A16" s="2" t="s">
        <v>17</v>
      </c>
      <c r="B16" s="4">
        <v>0</v>
      </c>
      <c r="C16" s="13"/>
    </row>
    <row r="17" spans="1:10" ht="15" x14ac:dyDescent="0.2">
      <c r="A17" s="2" t="s">
        <v>33</v>
      </c>
      <c r="B17" s="4" t="s">
        <v>116</v>
      </c>
      <c r="C17" s="13"/>
    </row>
    <row r="18" spans="1:10" ht="15" x14ac:dyDescent="0.2">
      <c r="A18" s="16"/>
      <c r="B18" s="17"/>
    </row>
    <row r="19" spans="1:10" ht="22.5" customHeight="1" x14ac:dyDescent="0.2">
      <c r="A19" s="64" t="s">
        <v>6</v>
      </c>
      <c r="B19" s="64"/>
      <c r="C19" s="64"/>
      <c r="D19" s="64"/>
    </row>
    <row r="20" spans="1:10" ht="22.5" customHeight="1" x14ac:dyDescent="0.2">
      <c r="A20" s="61" t="s">
        <v>18</v>
      </c>
      <c r="B20" s="61"/>
      <c r="C20" s="61"/>
      <c r="D20" s="61"/>
      <c r="E20" s="5"/>
      <c r="F20" s="5"/>
      <c r="G20" s="5"/>
    </row>
    <row r="21" spans="1:10" ht="31.5" customHeight="1" x14ac:dyDescent="0.2">
      <c r="A21" s="61" t="s">
        <v>7</v>
      </c>
      <c r="B21" s="61"/>
      <c r="C21" s="61"/>
      <c r="D21" s="61"/>
      <c r="E21" s="6"/>
      <c r="F21" s="6"/>
      <c r="G21" s="6"/>
      <c r="H21" s="18"/>
      <c r="I21" s="18"/>
      <c r="J21" s="18"/>
    </row>
    <row r="22" spans="1:10" ht="35.25" customHeight="1" x14ac:dyDescent="0.2">
      <c r="A22" s="61" t="s">
        <v>8</v>
      </c>
      <c r="B22" s="61"/>
      <c r="C22" s="61"/>
      <c r="D22" s="61"/>
      <c r="E22" s="6"/>
      <c r="F22" s="6"/>
      <c r="G22" s="6"/>
      <c r="H22" s="18"/>
      <c r="I22" s="18"/>
      <c r="J22" s="18"/>
    </row>
    <row r="23" spans="1:10" ht="38.25" customHeight="1" x14ac:dyDescent="0.2">
      <c r="A23" s="61" t="s">
        <v>9</v>
      </c>
      <c r="B23" s="61"/>
      <c r="C23" s="61"/>
      <c r="D23" s="61"/>
      <c r="E23" s="7"/>
      <c r="F23" s="7"/>
      <c r="G23" s="7"/>
      <c r="H23" s="18"/>
      <c r="I23" s="18"/>
      <c r="J23" s="18"/>
    </row>
    <row r="24" spans="1:10" ht="27.75" customHeight="1" x14ac:dyDescent="0.2">
      <c r="A24" s="61" t="s">
        <v>10</v>
      </c>
      <c r="B24" s="61"/>
      <c r="C24" s="61"/>
      <c r="D24" s="61"/>
      <c r="E24" s="6"/>
      <c r="F24" s="6"/>
      <c r="G24" s="6"/>
      <c r="H24" s="18"/>
      <c r="I24" s="18"/>
      <c r="J24" s="18"/>
    </row>
    <row r="25" spans="1:10" ht="33.75" customHeight="1" x14ac:dyDescent="0.2">
      <c r="A25" s="61" t="s">
        <v>11</v>
      </c>
      <c r="B25" s="61"/>
      <c r="C25" s="61"/>
      <c r="D25" s="61"/>
      <c r="E25" s="5"/>
      <c r="F25" s="5"/>
      <c r="G25" s="5"/>
      <c r="H25" s="18"/>
      <c r="I25" s="18"/>
      <c r="J25" s="18"/>
    </row>
    <row r="26" spans="1:10" ht="47.25" customHeight="1" x14ac:dyDescent="0.2">
      <c r="A26" s="62" t="s">
        <v>34</v>
      </c>
      <c r="B26" s="62"/>
      <c r="C26" s="62"/>
      <c r="D26" s="62"/>
      <c r="E26" s="18"/>
      <c r="F26" s="18"/>
      <c r="G26" s="18"/>
      <c r="H26" s="18"/>
      <c r="I26" s="18"/>
      <c r="J26" s="18"/>
    </row>
    <row r="27" spans="1:10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ht="15" x14ac:dyDescent="0.2">
      <c r="A29" s="19"/>
      <c r="B29" s="18"/>
      <c r="C29" s="18"/>
      <c r="D29" s="18"/>
      <c r="E29" s="18"/>
      <c r="F29" s="18"/>
      <c r="G29" s="18"/>
      <c r="H29" s="18"/>
      <c r="I29" s="18"/>
      <c r="J29" s="18"/>
    </row>
  </sheetData>
  <mergeCells count="17">
    <mergeCell ref="A1:D1"/>
    <mergeCell ref="A10:D10"/>
    <mergeCell ref="A19:D19"/>
    <mergeCell ref="A20:D20"/>
    <mergeCell ref="A21:D21"/>
    <mergeCell ref="A9:D9"/>
    <mergeCell ref="A3:D3"/>
    <mergeCell ref="A2:D2"/>
    <mergeCell ref="A4:D4"/>
    <mergeCell ref="A5:D5"/>
    <mergeCell ref="A6:D6"/>
    <mergeCell ref="A7:D7"/>
    <mergeCell ref="A25:D25"/>
    <mergeCell ref="A23:D23"/>
    <mergeCell ref="A24:D24"/>
    <mergeCell ref="A26:D26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zoomScale="80" zoomScaleNormal="80" workbookViewId="0">
      <selection sqref="A1:D1"/>
    </sheetView>
  </sheetViews>
  <sheetFormatPr baseColWidth="10" defaultRowHeight="14.25" x14ac:dyDescent="0.2"/>
  <cols>
    <col min="1" max="1" width="64" style="21" customWidth="1"/>
    <col min="2" max="2" width="21.28515625" style="10" customWidth="1"/>
    <col min="3" max="3" width="34.28515625" style="10" bestFit="1" customWidth="1"/>
    <col min="4" max="4" width="15.42578125" style="24" customWidth="1"/>
    <col min="5" max="5" width="17.140625" style="21" customWidth="1"/>
    <col min="6" max="6" width="27" style="10" customWidth="1"/>
    <col min="7" max="7" width="17.140625" style="21" customWidth="1"/>
    <col min="8" max="8" width="15.42578125" style="24" customWidth="1"/>
    <col min="9" max="9" width="15.28515625" style="24" customWidth="1"/>
    <col min="10" max="10" width="22.42578125" style="28" bestFit="1" customWidth="1"/>
    <col min="11" max="11" width="20.28515625" style="28" bestFit="1" customWidth="1"/>
    <col min="12" max="12" width="22.5703125" style="29" customWidth="1"/>
    <col min="13" max="13" width="16.5703125" style="29" customWidth="1"/>
    <col min="14" max="16384" width="11.42578125" style="21"/>
  </cols>
  <sheetData>
    <row r="1" spans="1:13" x14ac:dyDescent="0.2">
      <c r="A1" s="66" t="s">
        <v>13</v>
      </c>
      <c r="B1" s="66"/>
      <c r="C1" s="66"/>
      <c r="D1" s="66"/>
      <c r="E1" s="1"/>
      <c r="F1" s="34"/>
      <c r="G1" s="1"/>
      <c r="H1" s="37"/>
      <c r="I1" s="21"/>
    </row>
    <row r="2" spans="1:13" x14ac:dyDescent="0.2">
      <c r="A2" s="66" t="s">
        <v>21</v>
      </c>
      <c r="B2" s="66"/>
      <c r="C2" s="66"/>
      <c r="D2" s="66"/>
      <c r="E2" s="1"/>
      <c r="F2" s="34"/>
      <c r="G2" s="1"/>
      <c r="H2" s="35"/>
      <c r="I2" s="21"/>
    </row>
    <row r="3" spans="1:13" x14ac:dyDescent="0.2">
      <c r="A3" s="66" t="s">
        <v>22</v>
      </c>
      <c r="B3" s="66"/>
      <c r="C3" s="66"/>
      <c r="D3" s="66"/>
      <c r="E3" s="1"/>
      <c r="F3" s="34"/>
      <c r="G3" s="1"/>
      <c r="H3" s="35"/>
      <c r="I3" s="21"/>
    </row>
    <row r="4" spans="1:13" x14ac:dyDescent="0.2">
      <c r="A4" s="66" t="s">
        <v>2</v>
      </c>
      <c r="B4" s="66"/>
      <c r="C4" s="66"/>
      <c r="D4" s="66"/>
      <c r="E4" s="1"/>
      <c r="F4" s="34"/>
      <c r="G4" s="1"/>
      <c r="H4" s="35"/>
      <c r="I4" s="21"/>
    </row>
    <row r="5" spans="1:13" x14ac:dyDescent="0.2">
      <c r="A5" s="66" t="s">
        <v>3</v>
      </c>
      <c r="B5" s="66"/>
      <c r="C5" s="66"/>
      <c r="D5" s="66"/>
      <c r="E5" s="1"/>
      <c r="F5" s="34"/>
      <c r="G5" s="1"/>
      <c r="H5" s="35"/>
      <c r="I5" s="21"/>
    </row>
    <row r="6" spans="1:13" x14ac:dyDescent="0.2">
      <c r="A6" s="66" t="s">
        <v>40</v>
      </c>
      <c r="B6" s="66"/>
      <c r="C6" s="66"/>
      <c r="D6" s="66"/>
      <c r="E6" s="1"/>
      <c r="F6" s="34"/>
      <c r="G6" s="1"/>
      <c r="H6" s="35"/>
      <c r="I6" s="21"/>
    </row>
    <row r="7" spans="1:13" x14ac:dyDescent="0.2">
      <c r="A7" s="66" t="s">
        <v>204</v>
      </c>
      <c r="B7" s="66"/>
      <c r="C7" s="66"/>
      <c r="D7" s="66"/>
      <c r="E7" s="1"/>
      <c r="F7" s="34"/>
      <c r="G7" s="1"/>
      <c r="H7" s="35"/>
      <c r="I7" s="21"/>
    </row>
    <row r="8" spans="1:13" x14ac:dyDescent="0.2">
      <c r="A8" s="66" t="s">
        <v>4</v>
      </c>
      <c r="B8" s="66"/>
      <c r="C8" s="66"/>
      <c r="D8" s="66"/>
      <c r="E8" s="1"/>
      <c r="F8" s="34"/>
      <c r="G8" s="1"/>
      <c r="H8" s="35"/>
      <c r="I8" s="21"/>
    </row>
    <row r="9" spans="1:13" x14ac:dyDescent="0.2">
      <c r="A9" s="65" t="s">
        <v>39</v>
      </c>
      <c r="B9" s="65"/>
      <c r="C9" s="65"/>
      <c r="D9" s="65"/>
      <c r="E9" s="1"/>
      <c r="F9" s="34"/>
      <c r="G9" s="1"/>
      <c r="H9" s="35"/>
      <c r="I9" s="21"/>
    </row>
    <row r="10" spans="1:13" ht="17.25" customHeight="1" x14ac:dyDescent="0.2">
      <c r="A10" s="66" t="s">
        <v>19</v>
      </c>
      <c r="B10" s="66"/>
      <c r="C10" s="66"/>
      <c r="D10" s="66"/>
      <c r="E10" s="1"/>
      <c r="F10" s="34"/>
      <c r="G10" s="1"/>
      <c r="H10" s="35"/>
      <c r="I10" s="21"/>
    </row>
    <row r="11" spans="1:13" ht="17.25" customHeight="1" x14ac:dyDescent="0.2">
      <c r="A11" s="8"/>
      <c r="B11" s="26"/>
      <c r="C11" s="26"/>
      <c r="D11" s="9"/>
      <c r="E11" s="9"/>
      <c r="F11" s="26"/>
      <c r="G11" s="9"/>
      <c r="H11" s="9"/>
      <c r="I11" s="21"/>
    </row>
    <row r="12" spans="1:13" s="51" customFormat="1" ht="17.25" customHeight="1" x14ac:dyDescent="0.25">
      <c r="A12" s="52" t="s">
        <v>28</v>
      </c>
      <c r="B12" s="53"/>
      <c r="C12" s="53"/>
      <c r="D12" s="52" t="s">
        <v>36</v>
      </c>
      <c r="E12" s="54"/>
      <c r="F12" s="53"/>
      <c r="G12" s="54"/>
      <c r="H12" s="55"/>
      <c r="I12" s="56"/>
      <c r="J12" s="57" t="s">
        <v>31</v>
      </c>
      <c r="K12" s="58"/>
      <c r="L12" s="58"/>
      <c r="M12" s="59"/>
    </row>
    <row r="13" spans="1:13" s="51" customFormat="1" ht="57" x14ac:dyDescent="0.25">
      <c r="A13" s="47" t="s">
        <v>1</v>
      </c>
      <c r="B13" s="47" t="s">
        <v>23</v>
      </c>
      <c r="C13" s="47" t="s">
        <v>35</v>
      </c>
      <c r="D13" s="47" t="s">
        <v>5</v>
      </c>
      <c r="E13" s="47" t="s">
        <v>0</v>
      </c>
      <c r="F13" s="47" t="s">
        <v>24</v>
      </c>
      <c r="G13" s="46" t="s">
        <v>25</v>
      </c>
      <c r="H13" s="48" t="s">
        <v>27</v>
      </c>
      <c r="I13" s="49" t="s">
        <v>26</v>
      </c>
      <c r="J13" s="50" t="s">
        <v>29</v>
      </c>
      <c r="K13" s="50" t="s">
        <v>30</v>
      </c>
      <c r="L13" s="50" t="s">
        <v>37</v>
      </c>
      <c r="M13" s="50" t="s">
        <v>0</v>
      </c>
    </row>
    <row r="14" spans="1:13" s="10" customFormat="1" x14ac:dyDescent="0.25">
      <c r="A14" s="22" t="s">
        <v>111</v>
      </c>
      <c r="B14" s="27" t="s">
        <v>41</v>
      </c>
      <c r="C14" s="27" t="s">
        <v>44</v>
      </c>
      <c r="D14" s="20">
        <v>92000</v>
      </c>
      <c r="E14" s="25" t="s">
        <v>117</v>
      </c>
      <c r="F14" s="27" t="s">
        <v>118</v>
      </c>
      <c r="G14" s="23" t="s">
        <v>185</v>
      </c>
      <c r="H14" s="20">
        <v>92000</v>
      </c>
      <c r="I14" s="20">
        <f>RESUMEN!B13-EXPEDICIONES!H14</f>
        <v>5908000</v>
      </c>
      <c r="J14" s="30"/>
      <c r="K14" s="31"/>
      <c r="L14" s="32"/>
      <c r="M14" s="32"/>
    </row>
    <row r="15" spans="1:13" s="10" customFormat="1" x14ac:dyDescent="0.25">
      <c r="A15" s="22" t="s">
        <v>111</v>
      </c>
      <c r="B15" s="27" t="s">
        <v>41</v>
      </c>
      <c r="C15" s="27" t="s">
        <v>45</v>
      </c>
      <c r="D15" s="20">
        <v>391000</v>
      </c>
      <c r="E15" s="25" t="s">
        <v>117</v>
      </c>
      <c r="F15" s="27" t="s">
        <v>119</v>
      </c>
      <c r="G15" s="23" t="s">
        <v>185</v>
      </c>
      <c r="H15" s="20">
        <v>391000</v>
      </c>
      <c r="I15" s="20">
        <f t="shared" ref="I15:I46" si="0">I14-H15</f>
        <v>5517000</v>
      </c>
      <c r="J15" s="30"/>
      <c r="K15" s="31"/>
      <c r="L15" s="32"/>
      <c r="M15" s="32"/>
    </row>
    <row r="16" spans="1:13" s="10" customFormat="1" x14ac:dyDescent="0.25">
      <c r="A16" s="22" t="s">
        <v>111</v>
      </c>
      <c r="B16" s="27" t="s">
        <v>41</v>
      </c>
      <c r="C16" s="27" t="s">
        <v>46</v>
      </c>
      <c r="D16" s="20">
        <v>115000</v>
      </c>
      <c r="E16" s="25" t="s">
        <v>117</v>
      </c>
      <c r="F16" s="27" t="s">
        <v>120</v>
      </c>
      <c r="G16" s="23" t="s">
        <v>185</v>
      </c>
      <c r="H16" s="20">
        <v>115000</v>
      </c>
      <c r="I16" s="20">
        <f t="shared" si="0"/>
        <v>5402000</v>
      </c>
      <c r="J16" s="30"/>
      <c r="K16" s="31"/>
      <c r="L16" s="32"/>
      <c r="M16" s="32"/>
    </row>
    <row r="17" spans="1:13" s="10" customFormat="1" x14ac:dyDescent="0.25">
      <c r="A17" s="22" t="s">
        <v>111</v>
      </c>
      <c r="B17" s="27" t="s">
        <v>41</v>
      </c>
      <c r="C17" s="27" t="s">
        <v>47</v>
      </c>
      <c r="D17" s="20">
        <v>253000</v>
      </c>
      <c r="E17" s="25" t="s">
        <v>117</v>
      </c>
      <c r="F17" s="27" t="s">
        <v>121</v>
      </c>
      <c r="G17" s="23" t="s">
        <v>186</v>
      </c>
      <c r="H17" s="20">
        <v>253000</v>
      </c>
      <c r="I17" s="20">
        <f t="shared" si="0"/>
        <v>5149000</v>
      </c>
      <c r="J17" s="30"/>
      <c r="K17" s="31"/>
      <c r="L17" s="32"/>
      <c r="M17" s="32"/>
    </row>
    <row r="18" spans="1:13" s="10" customFormat="1" x14ac:dyDescent="0.25">
      <c r="A18" s="22" t="s">
        <v>112</v>
      </c>
      <c r="B18" s="27" t="s">
        <v>42</v>
      </c>
      <c r="C18" s="27" t="s">
        <v>48</v>
      </c>
      <c r="D18" s="20">
        <v>20700</v>
      </c>
      <c r="E18" s="25" t="s">
        <v>117</v>
      </c>
      <c r="F18" s="27" t="s">
        <v>122</v>
      </c>
      <c r="G18" s="23" t="s">
        <v>187</v>
      </c>
      <c r="H18" s="20">
        <v>20700</v>
      </c>
      <c r="I18" s="20">
        <f t="shared" si="0"/>
        <v>5128300</v>
      </c>
      <c r="J18" s="30"/>
      <c r="K18" s="31"/>
      <c r="L18" s="32"/>
      <c r="M18" s="32"/>
    </row>
    <row r="19" spans="1:13" s="10" customFormat="1" x14ac:dyDescent="0.25">
      <c r="A19" s="22" t="s">
        <v>112</v>
      </c>
      <c r="B19" s="27" t="s">
        <v>42</v>
      </c>
      <c r="C19" s="27" t="s">
        <v>49</v>
      </c>
      <c r="D19" s="20">
        <v>20700</v>
      </c>
      <c r="E19" s="25" t="s">
        <v>117</v>
      </c>
      <c r="F19" s="27" t="s">
        <v>123</v>
      </c>
      <c r="G19" s="23" t="s">
        <v>187</v>
      </c>
      <c r="H19" s="20">
        <v>20700</v>
      </c>
      <c r="I19" s="20">
        <f t="shared" si="0"/>
        <v>5107600</v>
      </c>
      <c r="J19" s="30"/>
      <c r="K19" s="31"/>
      <c r="L19" s="32"/>
      <c r="M19" s="32"/>
    </row>
    <row r="20" spans="1:13" s="10" customFormat="1" x14ac:dyDescent="0.25">
      <c r="A20" s="22" t="s">
        <v>112</v>
      </c>
      <c r="B20" s="27" t="s">
        <v>42</v>
      </c>
      <c r="C20" s="27" t="s">
        <v>50</v>
      </c>
      <c r="D20" s="20">
        <v>62100</v>
      </c>
      <c r="E20" s="25" t="s">
        <v>117</v>
      </c>
      <c r="F20" s="27" t="s">
        <v>124</v>
      </c>
      <c r="G20" s="23" t="s">
        <v>187</v>
      </c>
      <c r="H20" s="20">
        <v>62100</v>
      </c>
      <c r="I20" s="20">
        <f t="shared" si="0"/>
        <v>5045500</v>
      </c>
      <c r="J20" s="30"/>
      <c r="K20" s="31"/>
      <c r="L20" s="32"/>
      <c r="M20" s="32"/>
    </row>
    <row r="21" spans="1:13" s="10" customFormat="1" x14ac:dyDescent="0.25">
      <c r="A21" s="22" t="s">
        <v>111</v>
      </c>
      <c r="B21" s="27" t="s">
        <v>41</v>
      </c>
      <c r="C21" s="27" t="s">
        <v>51</v>
      </c>
      <c r="D21" s="20">
        <v>92000</v>
      </c>
      <c r="E21" s="25" t="s">
        <v>117</v>
      </c>
      <c r="F21" s="27" t="s">
        <v>125</v>
      </c>
      <c r="G21" s="23" t="s">
        <v>188</v>
      </c>
      <c r="H21" s="20">
        <v>92000</v>
      </c>
      <c r="I21" s="20">
        <f t="shared" si="0"/>
        <v>4953500</v>
      </c>
      <c r="J21" s="30"/>
      <c r="K21" s="31"/>
      <c r="L21" s="32"/>
      <c r="M21" s="32"/>
    </row>
    <row r="22" spans="1:13" s="10" customFormat="1" x14ac:dyDescent="0.25">
      <c r="A22" s="22" t="s">
        <v>111</v>
      </c>
      <c r="B22" s="27" t="s">
        <v>41</v>
      </c>
      <c r="C22" s="27" t="s">
        <v>52</v>
      </c>
      <c r="D22" s="20">
        <v>1150</v>
      </c>
      <c r="E22" s="25" t="s">
        <v>117</v>
      </c>
      <c r="F22" s="27" t="s">
        <v>126</v>
      </c>
      <c r="G22" s="23" t="s">
        <v>189</v>
      </c>
      <c r="H22" s="20">
        <v>1150</v>
      </c>
      <c r="I22" s="20">
        <f t="shared" si="0"/>
        <v>4952350</v>
      </c>
      <c r="J22" s="30"/>
      <c r="K22" s="31"/>
      <c r="L22" s="32"/>
      <c r="M22" s="32"/>
    </row>
    <row r="23" spans="1:13" s="10" customFormat="1" x14ac:dyDescent="0.25">
      <c r="A23" s="22" t="s">
        <v>112</v>
      </c>
      <c r="B23" s="27" t="s">
        <v>42</v>
      </c>
      <c r="C23" s="27" t="s">
        <v>53</v>
      </c>
      <c r="D23" s="20">
        <v>62100</v>
      </c>
      <c r="E23" s="25" t="s">
        <v>117</v>
      </c>
      <c r="F23" s="27" t="s">
        <v>127</v>
      </c>
      <c r="G23" s="23" t="s">
        <v>190</v>
      </c>
      <c r="H23" s="20">
        <v>62100</v>
      </c>
      <c r="I23" s="20">
        <f t="shared" si="0"/>
        <v>4890250</v>
      </c>
      <c r="J23" s="30"/>
      <c r="K23" s="31"/>
      <c r="L23" s="32"/>
      <c r="M23" s="32"/>
    </row>
    <row r="24" spans="1:13" s="10" customFormat="1" x14ac:dyDescent="0.25">
      <c r="A24" s="22" t="s">
        <v>112</v>
      </c>
      <c r="B24" s="27" t="s">
        <v>42</v>
      </c>
      <c r="C24" s="27" t="s">
        <v>54</v>
      </c>
      <c r="D24" s="20">
        <v>62100</v>
      </c>
      <c r="E24" s="25" t="s">
        <v>117</v>
      </c>
      <c r="F24" s="27" t="s">
        <v>128</v>
      </c>
      <c r="G24" s="23" t="s">
        <v>191</v>
      </c>
      <c r="H24" s="20">
        <v>62100</v>
      </c>
      <c r="I24" s="20">
        <f t="shared" si="0"/>
        <v>4828150</v>
      </c>
      <c r="J24" s="30"/>
      <c r="K24" s="31"/>
      <c r="L24" s="32"/>
      <c r="M24" s="32"/>
    </row>
    <row r="25" spans="1:13" s="10" customFormat="1" x14ac:dyDescent="0.25">
      <c r="A25" s="22" t="s">
        <v>111</v>
      </c>
      <c r="B25" s="27" t="s">
        <v>41</v>
      </c>
      <c r="C25" s="27" t="s">
        <v>55</v>
      </c>
      <c r="D25" s="20">
        <v>69000</v>
      </c>
      <c r="E25" s="25" t="s">
        <v>117</v>
      </c>
      <c r="F25" s="27" t="s">
        <v>129</v>
      </c>
      <c r="G25" s="23" t="s">
        <v>191</v>
      </c>
      <c r="H25" s="20">
        <v>69000</v>
      </c>
      <c r="I25" s="20">
        <f t="shared" si="0"/>
        <v>4759150</v>
      </c>
      <c r="J25" s="30"/>
      <c r="K25" s="31"/>
      <c r="L25" s="32"/>
      <c r="M25" s="32"/>
    </row>
    <row r="26" spans="1:13" s="10" customFormat="1" x14ac:dyDescent="0.25">
      <c r="A26" s="22" t="s">
        <v>111</v>
      </c>
      <c r="B26" s="27" t="s">
        <v>41</v>
      </c>
      <c r="C26" s="27" t="s">
        <v>56</v>
      </c>
      <c r="D26" s="20">
        <v>11500</v>
      </c>
      <c r="E26" s="25" t="s">
        <v>117</v>
      </c>
      <c r="F26" s="27" t="s">
        <v>130</v>
      </c>
      <c r="G26" s="23" t="s">
        <v>192</v>
      </c>
      <c r="H26" s="20">
        <v>11500</v>
      </c>
      <c r="I26" s="20">
        <f t="shared" si="0"/>
        <v>4747650</v>
      </c>
      <c r="J26" s="30"/>
      <c r="K26" s="31"/>
      <c r="L26" s="32"/>
      <c r="M26" s="32"/>
    </row>
    <row r="27" spans="1:13" s="10" customFormat="1" x14ac:dyDescent="0.25">
      <c r="A27" s="22" t="s">
        <v>112</v>
      </c>
      <c r="B27" s="27" t="s">
        <v>42</v>
      </c>
      <c r="C27" s="27" t="s">
        <v>57</v>
      </c>
      <c r="D27" s="20">
        <v>41400</v>
      </c>
      <c r="E27" s="25" t="s">
        <v>117</v>
      </c>
      <c r="F27" s="27" t="s">
        <v>131</v>
      </c>
      <c r="G27" s="23" t="s">
        <v>193</v>
      </c>
      <c r="H27" s="20">
        <v>41400</v>
      </c>
      <c r="I27" s="20">
        <f t="shared" si="0"/>
        <v>4706250</v>
      </c>
      <c r="J27" s="30"/>
      <c r="K27" s="31"/>
      <c r="L27" s="32"/>
      <c r="M27" s="32"/>
    </row>
    <row r="28" spans="1:13" s="10" customFormat="1" x14ac:dyDescent="0.25">
      <c r="A28" s="22" t="s">
        <v>111</v>
      </c>
      <c r="B28" s="27" t="s">
        <v>41</v>
      </c>
      <c r="C28" s="27" t="s">
        <v>58</v>
      </c>
      <c r="D28" s="20">
        <v>11500</v>
      </c>
      <c r="E28" s="25" t="s">
        <v>117</v>
      </c>
      <c r="F28" s="27" t="s">
        <v>132</v>
      </c>
      <c r="G28" s="23" t="s">
        <v>194</v>
      </c>
      <c r="H28" s="20">
        <v>11500</v>
      </c>
      <c r="I28" s="20">
        <f t="shared" si="0"/>
        <v>4694750</v>
      </c>
      <c r="J28" s="30"/>
      <c r="K28" s="31"/>
      <c r="L28" s="32"/>
      <c r="M28" s="32"/>
    </row>
    <row r="29" spans="1:13" s="10" customFormat="1" x14ac:dyDescent="0.25">
      <c r="A29" s="22" t="s">
        <v>112</v>
      </c>
      <c r="B29" s="27" t="s">
        <v>42</v>
      </c>
      <c r="C29" s="27" t="s">
        <v>59</v>
      </c>
      <c r="D29" s="20">
        <v>20700</v>
      </c>
      <c r="E29" s="25" t="s">
        <v>117</v>
      </c>
      <c r="F29" s="27" t="s">
        <v>133</v>
      </c>
      <c r="G29" s="23" t="s">
        <v>195</v>
      </c>
      <c r="H29" s="20">
        <v>20700</v>
      </c>
      <c r="I29" s="20">
        <f t="shared" si="0"/>
        <v>4674050</v>
      </c>
      <c r="J29" s="30"/>
      <c r="K29" s="31"/>
      <c r="L29" s="32"/>
      <c r="M29" s="32"/>
    </row>
    <row r="30" spans="1:13" s="10" customFormat="1" x14ac:dyDescent="0.25">
      <c r="A30" s="22" t="s">
        <v>112</v>
      </c>
      <c r="B30" s="27" t="s">
        <v>42</v>
      </c>
      <c r="C30" s="27" t="s">
        <v>60</v>
      </c>
      <c r="D30" s="20">
        <v>20700</v>
      </c>
      <c r="E30" s="25" t="s">
        <v>117</v>
      </c>
      <c r="F30" s="27" t="s">
        <v>134</v>
      </c>
      <c r="G30" s="23" t="s">
        <v>195</v>
      </c>
      <c r="H30" s="20">
        <v>20700</v>
      </c>
      <c r="I30" s="20">
        <f t="shared" si="0"/>
        <v>4653350</v>
      </c>
      <c r="J30" s="30"/>
      <c r="K30" s="31"/>
      <c r="L30" s="32"/>
      <c r="M30" s="32"/>
    </row>
    <row r="31" spans="1:13" s="10" customFormat="1" x14ac:dyDescent="0.25">
      <c r="A31" s="22" t="s">
        <v>112</v>
      </c>
      <c r="B31" s="27" t="s">
        <v>42</v>
      </c>
      <c r="C31" s="27" t="s">
        <v>61</v>
      </c>
      <c r="D31" s="20">
        <v>20700</v>
      </c>
      <c r="E31" s="25" t="s">
        <v>117</v>
      </c>
      <c r="F31" s="27" t="s">
        <v>135</v>
      </c>
      <c r="G31" s="23" t="s">
        <v>195</v>
      </c>
      <c r="H31" s="20">
        <v>20700</v>
      </c>
      <c r="I31" s="20">
        <f t="shared" si="0"/>
        <v>4632650</v>
      </c>
      <c r="J31" s="30"/>
      <c r="K31" s="31"/>
      <c r="L31" s="32"/>
      <c r="M31" s="32"/>
    </row>
    <row r="32" spans="1:13" s="10" customFormat="1" x14ac:dyDescent="0.25">
      <c r="A32" s="22" t="s">
        <v>111</v>
      </c>
      <c r="B32" s="27" t="s">
        <v>41</v>
      </c>
      <c r="C32" s="27" t="s">
        <v>62</v>
      </c>
      <c r="D32" s="20">
        <v>92000</v>
      </c>
      <c r="E32" s="25" t="s">
        <v>117</v>
      </c>
      <c r="F32" s="27" t="s">
        <v>136</v>
      </c>
      <c r="G32" s="23" t="s">
        <v>196</v>
      </c>
      <c r="H32" s="20">
        <v>92000</v>
      </c>
      <c r="I32" s="20">
        <f t="shared" si="0"/>
        <v>4540650</v>
      </c>
      <c r="J32" s="30"/>
      <c r="K32" s="31"/>
      <c r="L32" s="32"/>
      <c r="M32" s="32"/>
    </row>
    <row r="33" spans="1:13" s="10" customFormat="1" x14ac:dyDescent="0.25">
      <c r="A33" s="22" t="s">
        <v>113</v>
      </c>
      <c r="B33" s="27" t="s">
        <v>43</v>
      </c>
      <c r="C33" s="27" t="s">
        <v>63</v>
      </c>
      <c r="D33" s="20">
        <v>20350</v>
      </c>
      <c r="E33" s="25" t="s">
        <v>117</v>
      </c>
      <c r="F33" s="27" t="s">
        <v>137</v>
      </c>
      <c r="G33" s="23" t="s">
        <v>197</v>
      </c>
      <c r="H33" s="20">
        <v>20350</v>
      </c>
      <c r="I33" s="20">
        <f t="shared" si="0"/>
        <v>4520300</v>
      </c>
      <c r="J33" s="30"/>
      <c r="K33" s="31"/>
      <c r="L33" s="32"/>
      <c r="M33" s="32"/>
    </row>
    <row r="34" spans="1:13" s="10" customFormat="1" x14ac:dyDescent="0.25">
      <c r="A34" s="22" t="s">
        <v>113</v>
      </c>
      <c r="B34" s="27" t="s">
        <v>43</v>
      </c>
      <c r="C34" s="27" t="s">
        <v>64</v>
      </c>
      <c r="D34" s="20">
        <v>20640</v>
      </c>
      <c r="E34" s="25" t="s">
        <v>117</v>
      </c>
      <c r="F34" s="27" t="s">
        <v>138</v>
      </c>
      <c r="G34" s="23" t="s">
        <v>197</v>
      </c>
      <c r="H34" s="20">
        <v>20640</v>
      </c>
      <c r="I34" s="20">
        <f t="shared" si="0"/>
        <v>4499660</v>
      </c>
      <c r="J34" s="30"/>
      <c r="K34" s="31"/>
      <c r="L34" s="32"/>
      <c r="M34" s="32"/>
    </row>
    <row r="35" spans="1:13" s="10" customFormat="1" x14ac:dyDescent="0.25">
      <c r="A35" s="22" t="s">
        <v>113</v>
      </c>
      <c r="B35" s="27" t="s">
        <v>43</v>
      </c>
      <c r="C35" s="27" t="s">
        <v>65</v>
      </c>
      <c r="D35" s="20">
        <v>20450</v>
      </c>
      <c r="E35" s="25" t="s">
        <v>117</v>
      </c>
      <c r="F35" s="27" t="s">
        <v>139</v>
      </c>
      <c r="G35" s="23" t="s">
        <v>197</v>
      </c>
      <c r="H35" s="20">
        <v>20450</v>
      </c>
      <c r="I35" s="20">
        <f t="shared" si="0"/>
        <v>4479210</v>
      </c>
      <c r="J35" s="30"/>
      <c r="K35" s="31"/>
      <c r="L35" s="32"/>
      <c r="M35" s="32"/>
    </row>
    <row r="36" spans="1:13" s="10" customFormat="1" x14ac:dyDescent="0.25">
      <c r="A36" s="22" t="s">
        <v>113</v>
      </c>
      <c r="B36" s="27" t="s">
        <v>43</v>
      </c>
      <c r="C36" s="27" t="s">
        <v>66</v>
      </c>
      <c r="D36" s="20">
        <v>20420</v>
      </c>
      <c r="E36" s="25" t="s">
        <v>117</v>
      </c>
      <c r="F36" s="27" t="s">
        <v>140</v>
      </c>
      <c r="G36" s="23" t="s">
        <v>197</v>
      </c>
      <c r="H36" s="20">
        <v>20420</v>
      </c>
      <c r="I36" s="20">
        <f t="shared" si="0"/>
        <v>4458790</v>
      </c>
      <c r="J36" s="30"/>
      <c r="K36" s="31"/>
      <c r="L36" s="32"/>
      <c r="M36" s="32"/>
    </row>
    <row r="37" spans="1:13" s="10" customFormat="1" x14ac:dyDescent="0.25">
      <c r="A37" s="22" t="s">
        <v>112</v>
      </c>
      <c r="B37" s="27" t="s">
        <v>42</v>
      </c>
      <c r="C37" s="27" t="s">
        <v>67</v>
      </c>
      <c r="D37" s="20">
        <v>62100</v>
      </c>
      <c r="E37" s="25" t="s">
        <v>117</v>
      </c>
      <c r="F37" s="27" t="s">
        <v>141</v>
      </c>
      <c r="G37" s="23" t="s">
        <v>197</v>
      </c>
      <c r="H37" s="20">
        <v>62100</v>
      </c>
      <c r="I37" s="20">
        <f t="shared" si="0"/>
        <v>4396690</v>
      </c>
      <c r="J37" s="30"/>
      <c r="K37" s="31"/>
      <c r="L37" s="32"/>
      <c r="M37" s="32"/>
    </row>
    <row r="38" spans="1:13" s="10" customFormat="1" x14ac:dyDescent="0.25">
      <c r="A38" s="22" t="s">
        <v>111</v>
      </c>
      <c r="B38" s="27" t="s">
        <v>41</v>
      </c>
      <c r="C38" s="27" t="s">
        <v>68</v>
      </c>
      <c r="D38" s="20">
        <v>115000</v>
      </c>
      <c r="E38" s="25" t="s">
        <v>117</v>
      </c>
      <c r="F38" s="27" t="s">
        <v>142</v>
      </c>
      <c r="G38" s="23" t="s">
        <v>198</v>
      </c>
      <c r="H38" s="20">
        <v>115000</v>
      </c>
      <c r="I38" s="20">
        <f t="shared" si="0"/>
        <v>4281690</v>
      </c>
      <c r="J38" s="30"/>
      <c r="K38" s="31"/>
      <c r="L38" s="32"/>
      <c r="M38" s="32"/>
    </row>
    <row r="39" spans="1:13" s="10" customFormat="1" x14ac:dyDescent="0.25">
      <c r="A39" s="22" t="s">
        <v>113</v>
      </c>
      <c r="B39" s="27" t="s">
        <v>43</v>
      </c>
      <c r="C39" s="27" t="s">
        <v>69</v>
      </c>
      <c r="D39" s="20">
        <v>20490</v>
      </c>
      <c r="E39" s="25" t="s">
        <v>117</v>
      </c>
      <c r="F39" s="27" t="s">
        <v>143</v>
      </c>
      <c r="G39" s="23" t="s">
        <v>199</v>
      </c>
      <c r="H39" s="20">
        <v>20490</v>
      </c>
      <c r="I39" s="20">
        <f t="shared" si="0"/>
        <v>4261200</v>
      </c>
      <c r="J39" s="30"/>
      <c r="K39" s="31"/>
      <c r="L39" s="32"/>
      <c r="M39" s="32"/>
    </row>
    <row r="40" spans="1:13" s="10" customFormat="1" x14ac:dyDescent="0.25">
      <c r="A40" s="22" t="s">
        <v>113</v>
      </c>
      <c r="B40" s="27" t="s">
        <v>43</v>
      </c>
      <c r="C40" s="27" t="s">
        <v>70</v>
      </c>
      <c r="D40" s="20">
        <v>20430</v>
      </c>
      <c r="E40" s="25" t="s">
        <v>117</v>
      </c>
      <c r="F40" s="27" t="s">
        <v>144</v>
      </c>
      <c r="G40" s="23" t="s">
        <v>199</v>
      </c>
      <c r="H40" s="20">
        <v>20430</v>
      </c>
      <c r="I40" s="20">
        <f t="shared" si="0"/>
        <v>4240770</v>
      </c>
      <c r="J40" s="30"/>
      <c r="K40" s="31"/>
      <c r="L40" s="32"/>
      <c r="M40" s="32"/>
    </row>
    <row r="41" spans="1:13" s="10" customFormat="1" x14ac:dyDescent="0.25">
      <c r="A41" s="22" t="s">
        <v>113</v>
      </c>
      <c r="B41" s="27" t="s">
        <v>43</v>
      </c>
      <c r="C41" s="27" t="s">
        <v>71</v>
      </c>
      <c r="D41" s="20">
        <v>19710</v>
      </c>
      <c r="E41" s="25" t="s">
        <v>117</v>
      </c>
      <c r="F41" s="27" t="s">
        <v>145</v>
      </c>
      <c r="G41" s="23" t="s">
        <v>199</v>
      </c>
      <c r="H41" s="20">
        <v>19710</v>
      </c>
      <c r="I41" s="20">
        <f t="shared" si="0"/>
        <v>4221060</v>
      </c>
      <c r="J41" s="30"/>
      <c r="K41" s="31"/>
      <c r="L41" s="32"/>
      <c r="M41" s="32"/>
    </row>
    <row r="42" spans="1:13" s="10" customFormat="1" x14ac:dyDescent="0.25">
      <c r="A42" s="22" t="s">
        <v>113</v>
      </c>
      <c r="B42" s="27" t="s">
        <v>43</v>
      </c>
      <c r="C42" s="27" t="s">
        <v>72</v>
      </c>
      <c r="D42" s="20">
        <v>19340</v>
      </c>
      <c r="E42" s="25" t="s">
        <v>117</v>
      </c>
      <c r="F42" s="27" t="s">
        <v>146</v>
      </c>
      <c r="G42" s="23" t="s">
        <v>199</v>
      </c>
      <c r="H42" s="20">
        <v>19340</v>
      </c>
      <c r="I42" s="20">
        <f t="shared" si="0"/>
        <v>4201720</v>
      </c>
      <c r="J42" s="30"/>
      <c r="K42" s="31"/>
      <c r="L42" s="32"/>
      <c r="M42" s="32"/>
    </row>
    <row r="43" spans="1:13" s="10" customFormat="1" x14ac:dyDescent="0.25">
      <c r="A43" s="22" t="s">
        <v>111</v>
      </c>
      <c r="B43" s="27" t="s">
        <v>41</v>
      </c>
      <c r="C43" s="27" t="s">
        <v>73</v>
      </c>
      <c r="D43" s="20">
        <v>115000</v>
      </c>
      <c r="E43" s="25" t="s">
        <v>117</v>
      </c>
      <c r="F43" s="27" t="s">
        <v>147</v>
      </c>
      <c r="G43" s="23" t="s">
        <v>200</v>
      </c>
      <c r="H43" s="20">
        <v>115000</v>
      </c>
      <c r="I43" s="20">
        <f t="shared" si="0"/>
        <v>4086720</v>
      </c>
      <c r="J43" s="30"/>
      <c r="K43" s="31"/>
      <c r="L43" s="32"/>
      <c r="M43" s="32"/>
    </row>
    <row r="44" spans="1:13" s="10" customFormat="1" x14ac:dyDescent="0.25">
      <c r="A44" s="22" t="s">
        <v>112</v>
      </c>
      <c r="B44" s="27" t="s">
        <v>42</v>
      </c>
      <c r="C44" s="27" t="s">
        <v>74</v>
      </c>
      <c r="D44" s="20">
        <v>20700</v>
      </c>
      <c r="E44" s="25" t="s">
        <v>117</v>
      </c>
      <c r="F44" s="27" t="s">
        <v>148</v>
      </c>
      <c r="G44" s="23" t="s">
        <v>201</v>
      </c>
      <c r="H44" s="20">
        <v>20700</v>
      </c>
      <c r="I44" s="20">
        <f t="shared" si="0"/>
        <v>4066020</v>
      </c>
      <c r="J44" s="30"/>
      <c r="K44" s="31"/>
      <c r="L44" s="32"/>
      <c r="M44" s="32"/>
    </row>
    <row r="45" spans="1:13" s="10" customFormat="1" x14ac:dyDescent="0.25">
      <c r="A45" s="22" t="s">
        <v>112</v>
      </c>
      <c r="B45" s="27" t="s">
        <v>42</v>
      </c>
      <c r="C45" s="27" t="s">
        <v>75</v>
      </c>
      <c r="D45" s="20">
        <v>20700</v>
      </c>
      <c r="E45" s="25" t="s">
        <v>117</v>
      </c>
      <c r="F45" s="27" t="s">
        <v>149</v>
      </c>
      <c r="G45" s="23" t="s">
        <v>201</v>
      </c>
      <c r="H45" s="20">
        <v>20700</v>
      </c>
      <c r="I45" s="20">
        <f t="shared" si="0"/>
        <v>4045320</v>
      </c>
      <c r="J45" s="30"/>
      <c r="K45" s="31"/>
      <c r="L45" s="32"/>
      <c r="M45" s="32"/>
    </row>
    <row r="46" spans="1:13" s="10" customFormat="1" x14ac:dyDescent="0.25">
      <c r="A46" s="22" t="s">
        <v>112</v>
      </c>
      <c r="B46" s="27" t="s">
        <v>42</v>
      </c>
      <c r="C46" s="27" t="s">
        <v>76</v>
      </c>
      <c r="D46" s="20">
        <v>20700</v>
      </c>
      <c r="E46" s="25" t="s">
        <v>117</v>
      </c>
      <c r="F46" s="27" t="s">
        <v>150</v>
      </c>
      <c r="G46" s="23" t="s">
        <v>201</v>
      </c>
      <c r="H46" s="20">
        <v>20700</v>
      </c>
      <c r="I46" s="20">
        <f t="shared" si="0"/>
        <v>4024620</v>
      </c>
      <c r="J46" s="30"/>
      <c r="K46" s="31"/>
      <c r="L46" s="32"/>
      <c r="M46" s="32"/>
    </row>
    <row r="47" spans="1:13" s="10" customFormat="1" x14ac:dyDescent="0.25">
      <c r="A47" s="22" t="s">
        <v>111</v>
      </c>
      <c r="B47" s="27" t="s">
        <v>41</v>
      </c>
      <c r="C47" s="27" t="s">
        <v>77</v>
      </c>
      <c r="D47" s="20">
        <v>11500</v>
      </c>
      <c r="E47" s="25" t="s">
        <v>117</v>
      </c>
      <c r="F47" s="27" t="s">
        <v>151</v>
      </c>
      <c r="G47" s="23" t="s">
        <v>202</v>
      </c>
      <c r="H47" s="20">
        <v>11500</v>
      </c>
      <c r="I47" s="20">
        <f t="shared" ref="I47:I78" si="1">I46-H47</f>
        <v>4013120</v>
      </c>
      <c r="J47" s="30"/>
      <c r="K47" s="31"/>
      <c r="L47" s="32"/>
      <c r="M47" s="32"/>
    </row>
    <row r="48" spans="1:13" s="10" customFormat="1" x14ac:dyDescent="0.25">
      <c r="A48" s="22" t="s">
        <v>112</v>
      </c>
      <c r="B48" s="27" t="s">
        <v>42</v>
      </c>
      <c r="C48" s="27" t="s">
        <v>78</v>
      </c>
      <c r="D48" s="20">
        <v>20700</v>
      </c>
      <c r="E48" s="25" t="s">
        <v>117</v>
      </c>
      <c r="F48" s="27" t="s">
        <v>152</v>
      </c>
      <c r="G48" s="23" t="s">
        <v>202</v>
      </c>
      <c r="H48" s="20">
        <v>20700</v>
      </c>
      <c r="I48" s="20">
        <f t="shared" si="1"/>
        <v>3992420</v>
      </c>
      <c r="J48" s="30"/>
      <c r="K48" s="31"/>
      <c r="L48" s="32"/>
      <c r="M48" s="32"/>
    </row>
    <row r="49" spans="1:13" s="10" customFormat="1" x14ac:dyDescent="0.25">
      <c r="A49" s="22" t="s">
        <v>112</v>
      </c>
      <c r="B49" s="27" t="s">
        <v>42</v>
      </c>
      <c r="C49" s="27" t="s">
        <v>79</v>
      </c>
      <c r="D49" s="20">
        <v>41400</v>
      </c>
      <c r="E49" s="25" t="s">
        <v>117</v>
      </c>
      <c r="F49" s="27" t="s">
        <v>153</v>
      </c>
      <c r="G49" s="23" t="s">
        <v>202</v>
      </c>
      <c r="H49" s="20">
        <v>41400</v>
      </c>
      <c r="I49" s="20">
        <f t="shared" si="1"/>
        <v>3951020</v>
      </c>
      <c r="J49" s="30"/>
      <c r="K49" s="31"/>
      <c r="L49" s="32"/>
      <c r="M49" s="32"/>
    </row>
    <row r="50" spans="1:13" s="10" customFormat="1" x14ac:dyDescent="0.25">
      <c r="A50" s="22" t="s">
        <v>113</v>
      </c>
      <c r="B50" s="27" t="s">
        <v>43</v>
      </c>
      <c r="C50" s="27" t="s">
        <v>80</v>
      </c>
      <c r="D50" s="20">
        <v>20010</v>
      </c>
      <c r="E50" s="25" t="s">
        <v>117</v>
      </c>
      <c r="F50" s="27" t="s">
        <v>154</v>
      </c>
      <c r="G50" s="23" t="s">
        <v>203</v>
      </c>
      <c r="H50" s="20">
        <v>20010</v>
      </c>
      <c r="I50" s="20">
        <f t="shared" si="1"/>
        <v>3931010</v>
      </c>
      <c r="J50" s="30"/>
      <c r="K50" s="31"/>
      <c r="L50" s="32"/>
      <c r="M50" s="32"/>
    </row>
    <row r="51" spans="1:13" s="10" customFormat="1" x14ac:dyDescent="0.25">
      <c r="A51" s="22" t="s">
        <v>113</v>
      </c>
      <c r="B51" s="27" t="s">
        <v>43</v>
      </c>
      <c r="C51" s="27" t="s">
        <v>81</v>
      </c>
      <c r="D51" s="20">
        <v>19950</v>
      </c>
      <c r="E51" s="25" t="s">
        <v>117</v>
      </c>
      <c r="F51" s="27" t="s">
        <v>155</v>
      </c>
      <c r="G51" s="23" t="s">
        <v>203</v>
      </c>
      <c r="H51" s="20">
        <v>19950</v>
      </c>
      <c r="I51" s="20">
        <f t="shared" si="1"/>
        <v>3911060</v>
      </c>
      <c r="J51" s="30"/>
      <c r="K51" s="31"/>
      <c r="L51" s="32"/>
      <c r="M51" s="32"/>
    </row>
    <row r="52" spans="1:13" s="10" customFormat="1" x14ac:dyDescent="0.25">
      <c r="A52" s="22" t="s">
        <v>113</v>
      </c>
      <c r="B52" s="27" t="s">
        <v>43</v>
      </c>
      <c r="C52" s="27" t="s">
        <v>82</v>
      </c>
      <c r="D52" s="20">
        <v>19760</v>
      </c>
      <c r="E52" s="25" t="s">
        <v>117</v>
      </c>
      <c r="F52" s="27" t="s">
        <v>156</v>
      </c>
      <c r="G52" s="23" t="s">
        <v>203</v>
      </c>
      <c r="H52" s="20">
        <v>19760</v>
      </c>
      <c r="I52" s="20">
        <f t="shared" si="1"/>
        <v>3891300</v>
      </c>
      <c r="J52" s="30"/>
      <c r="K52" s="31"/>
      <c r="L52" s="32"/>
      <c r="M52" s="32"/>
    </row>
    <row r="53" spans="1:13" s="10" customFormat="1" x14ac:dyDescent="0.25">
      <c r="A53" s="22" t="s">
        <v>113</v>
      </c>
      <c r="B53" s="27" t="s">
        <v>43</v>
      </c>
      <c r="C53" s="27" t="s">
        <v>83</v>
      </c>
      <c r="D53" s="20">
        <v>20720</v>
      </c>
      <c r="E53" s="25" t="s">
        <v>117</v>
      </c>
      <c r="F53" s="27" t="s">
        <v>157</v>
      </c>
      <c r="G53" s="23" t="s">
        <v>203</v>
      </c>
      <c r="H53" s="20">
        <v>20720</v>
      </c>
      <c r="I53" s="20">
        <f t="shared" si="1"/>
        <v>3870580</v>
      </c>
      <c r="J53" s="30"/>
      <c r="K53" s="31"/>
      <c r="L53" s="32"/>
      <c r="M53" s="32"/>
    </row>
    <row r="54" spans="1:13" s="10" customFormat="1" x14ac:dyDescent="0.25">
      <c r="A54" s="22" t="s">
        <v>114</v>
      </c>
      <c r="B54" s="27" t="s">
        <v>43</v>
      </c>
      <c r="C54" s="27" t="s">
        <v>84</v>
      </c>
      <c r="D54" s="20">
        <v>42000</v>
      </c>
      <c r="E54" s="25" t="s">
        <v>117</v>
      </c>
      <c r="F54" s="27" t="s">
        <v>158</v>
      </c>
      <c r="G54" s="23">
        <v>43474</v>
      </c>
      <c r="H54" s="20">
        <v>42000</v>
      </c>
      <c r="I54" s="20">
        <f t="shared" si="1"/>
        <v>3828580</v>
      </c>
      <c r="J54" s="30"/>
      <c r="K54" s="31"/>
      <c r="L54" s="32"/>
      <c r="M54" s="32"/>
    </row>
    <row r="55" spans="1:13" s="10" customFormat="1" x14ac:dyDescent="0.25">
      <c r="A55" s="22" t="s">
        <v>114</v>
      </c>
      <c r="B55" s="27" t="s">
        <v>43</v>
      </c>
      <c r="C55" s="27" t="s">
        <v>85</v>
      </c>
      <c r="D55" s="20">
        <v>42000</v>
      </c>
      <c r="E55" s="25" t="s">
        <v>117</v>
      </c>
      <c r="F55" s="27" t="s">
        <v>159</v>
      </c>
      <c r="G55" s="23">
        <v>43474</v>
      </c>
      <c r="H55" s="20">
        <v>42000</v>
      </c>
      <c r="I55" s="20">
        <f t="shared" si="1"/>
        <v>3786580</v>
      </c>
      <c r="J55" s="30"/>
      <c r="K55" s="31"/>
      <c r="L55" s="32"/>
      <c r="M55" s="32"/>
    </row>
    <row r="56" spans="1:13" s="10" customFormat="1" x14ac:dyDescent="0.25">
      <c r="A56" s="22" t="s">
        <v>112</v>
      </c>
      <c r="B56" s="27" t="s">
        <v>42</v>
      </c>
      <c r="C56" s="27" t="s">
        <v>86</v>
      </c>
      <c r="D56" s="20">
        <v>62100</v>
      </c>
      <c r="E56" s="25" t="s">
        <v>117</v>
      </c>
      <c r="F56" s="27" t="s">
        <v>160</v>
      </c>
      <c r="G56" s="23">
        <v>43474</v>
      </c>
      <c r="H56" s="20">
        <v>62100</v>
      </c>
      <c r="I56" s="20">
        <f t="shared" si="1"/>
        <v>3724480</v>
      </c>
      <c r="J56" s="30"/>
      <c r="K56" s="31"/>
      <c r="L56" s="32"/>
      <c r="M56" s="32"/>
    </row>
    <row r="57" spans="1:13" s="10" customFormat="1" x14ac:dyDescent="0.25">
      <c r="A57" s="22" t="s">
        <v>111</v>
      </c>
      <c r="B57" s="27" t="s">
        <v>41</v>
      </c>
      <c r="C57" s="27" t="s">
        <v>87</v>
      </c>
      <c r="D57" s="20">
        <v>138000</v>
      </c>
      <c r="E57" s="25" t="s">
        <v>117</v>
      </c>
      <c r="F57" s="27" t="s">
        <v>161</v>
      </c>
      <c r="G57" s="23">
        <v>43486</v>
      </c>
      <c r="H57" s="20">
        <v>138000</v>
      </c>
      <c r="I57" s="20">
        <f t="shared" si="1"/>
        <v>3586480</v>
      </c>
      <c r="J57" s="30"/>
      <c r="K57" s="31"/>
      <c r="L57" s="32"/>
      <c r="M57" s="32"/>
    </row>
    <row r="58" spans="1:13" s="10" customFormat="1" x14ac:dyDescent="0.25">
      <c r="A58" s="22" t="s">
        <v>111</v>
      </c>
      <c r="B58" s="27" t="s">
        <v>41</v>
      </c>
      <c r="C58" s="27" t="s">
        <v>88</v>
      </c>
      <c r="D58" s="20">
        <v>138000</v>
      </c>
      <c r="E58" s="25" t="s">
        <v>117</v>
      </c>
      <c r="F58" s="27" t="s">
        <v>162</v>
      </c>
      <c r="G58" s="23">
        <v>43486</v>
      </c>
      <c r="H58" s="20">
        <v>138000</v>
      </c>
      <c r="I58" s="20">
        <f t="shared" si="1"/>
        <v>3448480</v>
      </c>
      <c r="J58" s="30"/>
      <c r="K58" s="31"/>
      <c r="L58" s="32"/>
      <c r="M58" s="32"/>
    </row>
    <row r="59" spans="1:13" s="10" customFormat="1" x14ac:dyDescent="0.25">
      <c r="A59" s="22" t="s">
        <v>111</v>
      </c>
      <c r="B59" s="27" t="s">
        <v>41</v>
      </c>
      <c r="C59" s="27" t="s">
        <v>89</v>
      </c>
      <c r="D59" s="20">
        <v>69000</v>
      </c>
      <c r="E59" s="25" t="s">
        <v>117</v>
      </c>
      <c r="F59" s="27" t="s">
        <v>163</v>
      </c>
      <c r="G59" s="23">
        <v>43487</v>
      </c>
      <c r="H59" s="20">
        <v>69000</v>
      </c>
      <c r="I59" s="20">
        <f t="shared" si="1"/>
        <v>3379480</v>
      </c>
      <c r="J59" s="30"/>
      <c r="K59" s="31"/>
      <c r="L59" s="32"/>
      <c r="M59" s="32"/>
    </row>
    <row r="60" spans="1:13" s="10" customFormat="1" x14ac:dyDescent="0.25">
      <c r="A60" s="22" t="s">
        <v>114</v>
      </c>
      <c r="B60" s="27" t="s">
        <v>43</v>
      </c>
      <c r="C60" s="27" t="s">
        <v>90</v>
      </c>
      <c r="D60" s="20">
        <v>42000</v>
      </c>
      <c r="E60" s="25" t="s">
        <v>117</v>
      </c>
      <c r="F60" s="27" t="s">
        <v>164</v>
      </c>
      <c r="G60" s="23">
        <v>43495</v>
      </c>
      <c r="H60" s="20">
        <v>42000</v>
      </c>
      <c r="I60" s="20">
        <f t="shared" si="1"/>
        <v>3337480</v>
      </c>
      <c r="J60" s="30"/>
      <c r="K60" s="31"/>
      <c r="L60" s="32"/>
      <c r="M60" s="32"/>
    </row>
    <row r="61" spans="1:13" s="10" customFormat="1" x14ac:dyDescent="0.25">
      <c r="A61" s="22" t="s">
        <v>111</v>
      </c>
      <c r="B61" s="27" t="s">
        <v>41</v>
      </c>
      <c r="C61" s="27" t="s">
        <v>91</v>
      </c>
      <c r="D61" s="20">
        <v>16100</v>
      </c>
      <c r="E61" s="25" t="s">
        <v>117</v>
      </c>
      <c r="F61" s="27" t="s">
        <v>165</v>
      </c>
      <c r="G61" s="23">
        <v>43503</v>
      </c>
      <c r="H61" s="20">
        <v>16100</v>
      </c>
      <c r="I61" s="20">
        <f t="shared" si="1"/>
        <v>3321380</v>
      </c>
      <c r="J61" s="30"/>
      <c r="K61" s="31"/>
      <c r="L61" s="32"/>
      <c r="M61" s="32"/>
    </row>
    <row r="62" spans="1:13" s="10" customFormat="1" x14ac:dyDescent="0.25">
      <c r="A62" s="22" t="s">
        <v>114</v>
      </c>
      <c r="B62" s="27" t="s">
        <v>43</v>
      </c>
      <c r="C62" s="27" t="s">
        <v>92</v>
      </c>
      <c r="D62" s="20">
        <v>84000</v>
      </c>
      <c r="E62" s="25" t="s">
        <v>117</v>
      </c>
      <c r="F62" s="27" t="s">
        <v>166</v>
      </c>
      <c r="G62" s="23">
        <v>43508</v>
      </c>
      <c r="H62" s="20">
        <v>84000</v>
      </c>
      <c r="I62" s="20">
        <f t="shared" si="1"/>
        <v>3237380</v>
      </c>
      <c r="J62" s="30"/>
      <c r="K62" s="31"/>
      <c r="L62" s="32"/>
      <c r="M62" s="32"/>
    </row>
    <row r="63" spans="1:13" s="10" customFormat="1" x14ac:dyDescent="0.25">
      <c r="A63" s="22" t="s">
        <v>113</v>
      </c>
      <c r="B63" s="27" t="s">
        <v>43</v>
      </c>
      <c r="C63" s="27" t="s">
        <v>93</v>
      </c>
      <c r="D63" s="20">
        <v>63290</v>
      </c>
      <c r="E63" s="25" t="s">
        <v>117</v>
      </c>
      <c r="F63" s="27" t="s">
        <v>167</v>
      </c>
      <c r="G63" s="23">
        <v>43522</v>
      </c>
      <c r="H63" s="20">
        <v>63290</v>
      </c>
      <c r="I63" s="20">
        <f t="shared" si="1"/>
        <v>3174090</v>
      </c>
      <c r="J63" s="30"/>
      <c r="K63" s="31"/>
      <c r="L63" s="32"/>
      <c r="M63" s="32"/>
    </row>
    <row r="64" spans="1:13" s="10" customFormat="1" x14ac:dyDescent="0.25">
      <c r="A64" s="22" t="s">
        <v>113</v>
      </c>
      <c r="B64" s="27" t="s">
        <v>43</v>
      </c>
      <c r="C64" s="27" t="s">
        <v>94</v>
      </c>
      <c r="D64" s="20">
        <v>2090</v>
      </c>
      <c r="E64" s="25" t="s">
        <v>117</v>
      </c>
      <c r="F64" s="27" t="s">
        <v>168</v>
      </c>
      <c r="G64" s="23">
        <v>43523</v>
      </c>
      <c r="H64" s="20">
        <v>2090</v>
      </c>
      <c r="I64" s="20">
        <f t="shared" si="1"/>
        <v>3172000</v>
      </c>
      <c r="J64" s="30"/>
      <c r="K64" s="31"/>
      <c r="L64" s="32"/>
      <c r="M64" s="32"/>
    </row>
    <row r="65" spans="1:13" s="10" customFormat="1" x14ac:dyDescent="0.25">
      <c r="A65" s="22" t="s">
        <v>113</v>
      </c>
      <c r="B65" s="27" t="s">
        <v>43</v>
      </c>
      <c r="C65" s="27" t="s">
        <v>95</v>
      </c>
      <c r="D65" s="20">
        <v>21500</v>
      </c>
      <c r="E65" s="25" t="s">
        <v>117</v>
      </c>
      <c r="F65" s="27" t="s">
        <v>169</v>
      </c>
      <c r="G65" s="23">
        <v>43523</v>
      </c>
      <c r="H65" s="20">
        <v>21500</v>
      </c>
      <c r="I65" s="20">
        <f t="shared" si="1"/>
        <v>3150500</v>
      </c>
      <c r="J65" s="30"/>
      <c r="K65" s="31"/>
      <c r="L65" s="32"/>
      <c r="M65" s="32"/>
    </row>
    <row r="66" spans="1:13" s="10" customFormat="1" x14ac:dyDescent="0.25">
      <c r="A66" s="22" t="s">
        <v>113</v>
      </c>
      <c r="B66" s="27" t="s">
        <v>43</v>
      </c>
      <c r="C66" s="27" t="s">
        <v>96</v>
      </c>
      <c r="D66" s="20">
        <v>20890</v>
      </c>
      <c r="E66" s="25" t="s">
        <v>117</v>
      </c>
      <c r="F66" s="27" t="s">
        <v>170</v>
      </c>
      <c r="G66" s="23">
        <v>43523</v>
      </c>
      <c r="H66" s="20">
        <v>20890</v>
      </c>
      <c r="I66" s="20">
        <f t="shared" si="1"/>
        <v>3129610</v>
      </c>
      <c r="J66" s="30"/>
      <c r="K66" s="31"/>
      <c r="L66" s="32"/>
      <c r="M66" s="32"/>
    </row>
    <row r="67" spans="1:13" s="10" customFormat="1" x14ac:dyDescent="0.25">
      <c r="A67" s="22" t="s">
        <v>115</v>
      </c>
      <c r="B67" s="27" t="s">
        <v>42</v>
      </c>
      <c r="C67" s="27" t="s">
        <v>97</v>
      </c>
      <c r="D67" s="20">
        <v>23000</v>
      </c>
      <c r="E67" s="25" t="s">
        <v>117</v>
      </c>
      <c r="F67" s="27" t="s">
        <v>171</v>
      </c>
      <c r="G67" s="23">
        <v>43524</v>
      </c>
      <c r="H67" s="20">
        <v>23000</v>
      </c>
      <c r="I67" s="20">
        <f t="shared" si="1"/>
        <v>3106610</v>
      </c>
      <c r="J67" s="30"/>
      <c r="K67" s="31"/>
      <c r="L67" s="32"/>
      <c r="M67" s="32"/>
    </row>
    <row r="68" spans="1:13" s="10" customFormat="1" x14ac:dyDescent="0.25">
      <c r="A68" s="22" t="s">
        <v>111</v>
      </c>
      <c r="B68" s="27" t="s">
        <v>41</v>
      </c>
      <c r="C68" s="27" t="s">
        <v>98</v>
      </c>
      <c r="D68" s="20">
        <v>11500</v>
      </c>
      <c r="E68" s="25" t="s">
        <v>117</v>
      </c>
      <c r="F68" s="27" t="s">
        <v>172</v>
      </c>
      <c r="G68" s="23">
        <v>43531</v>
      </c>
      <c r="H68" s="20">
        <v>11500</v>
      </c>
      <c r="I68" s="20">
        <f t="shared" si="1"/>
        <v>3095110</v>
      </c>
      <c r="J68" s="30"/>
      <c r="K68" s="31"/>
      <c r="L68" s="32"/>
      <c r="M68" s="32"/>
    </row>
    <row r="69" spans="1:13" s="10" customFormat="1" x14ac:dyDescent="0.25">
      <c r="A69" s="22" t="s">
        <v>112</v>
      </c>
      <c r="B69" s="27" t="s">
        <v>42</v>
      </c>
      <c r="C69" s="27" t="s">
        <v>99</v>
      </c>
      <c r="D69" s="20">
        <v>62100</v>
      </c>
      <c r="E69" s="25" t="s">
        <v>117</v>
      </c>
      <c r="F69" s="27" t="s">
        <v>173</v>
      </c>
      <c r="G69" s="23">
        <v>43532</v>
      </c>
      <c r="H69" s="20">
        <v>62100</v>
      </c>
      <c r="I69" s="20">
        <f t="shared" si="1"/>
        <v>3033010</v>
      </c>
      <c r="J69" s="30"/>
      <c r="K69" s="31"/>
      <c r="L69" s="32"/>
      <c r="M69" s="32"/>
    </row>
    <row r="70" spans="1:13" s="10" customFormat="1" x14ac:dyDescent="0.25">
      <c r="A70" s="22" t="s">
        <v>111</v>
      </c>
      <c r="B70" s="27" t="s">
        <v>41</v>
      </c>
      <c r="C70" s="27" t="s">
        <v>100</v>
      </c>
      <c r="D70" s="20">
        <v>11500</v>
      </c>
      <c r="E70" s="25" t="s">
        <v>117</v>
      </c>
      <c r="F70" s="27" t="s">
        <v>174</v>
      </c>
      <c r="G70" s="23">
        <v>43536</v>
      </c>
      <c r="H70" s="20">
        <v>11500</v>
      </c>
      <c r="I70" s="20">
        <f t="shared" si="1"/>
        <v>3021510</v>
      </c>
      <c r="J70" s="30"/>
      <c r="K70" s="31"/>
      <c r="L70" s="32"/>
      <c r="M70" s="32"/>
    </row>
    <row r="71" spans="1:13" s="10" customFormat="1" x14ac:dyDescent="0.25">
      <c r="A71" s="22" t="s">
        <v>111</v>
      </c>
      <c r="B71" s="27" t="s">
        <v>41</v>
      </c>
      <c r="C71" s="27" t="s">
        <v>101</v>
      </c>
      <c r="D71" s="20">
        <v>92000</v>
      </c>
      <c r="E71" s="25" t="s">
        <v>117</v>
      </c>
      <c r="F71" s="27" t="s">
        <v>175</v>
      </c>
      <c r="G71" s="23">
        <v>43545</v>
      </c>
      <c r="H71" s="20">
        <v>92000</v>
      </c>
      <c r="I71" s="20">
        <f t="shared" si="1"/>
        <v>2929510</v>
      </c>
      <c r="J71" s="30"/>
      <c r="K71" s="31"/>
      <c r="L71" s="32"/>
      <c r="M71" s="32"/>
    </row>
    <row r="72" spans="1:13" s="10" customFormat="1" x14ac:dyDescent="0.25">
      <c r="A72" s="22" t="s">
        <v>113</v>
      </c>
      <c r="B72" s="27" t="s">
        <v>43</v>
      </c>
      <c r="C72" s="27" t="s">
        <v>102</v>
      </c>
      <c r="D72" s="20">
        <v>20890</v>
      </c>
      <c r="E72" s="25" t="s">
        <v>117</v>
      </c>
      <c r="F72" s="27" t="s">
        <v>176</v>
      </c>
      <c r="G72" s="23">
        <v>43562</v>
      </c>
      <c r="H72" s="20">
        <v>20890</v>
      </c>
      <c r="I72" s="20">
        <f t="shared" si="1"/>
        <v>2908620</v>
      </c>
      <c r="J72" s="30"/>
      <c r="K72" s="31"/>
      <c r="L72" s="32"/>
      <c r="M72" s="32"/>
    </row>
    <row r="73" spans="1:13" s="10" customFormat="1" x14ac:dyDescent="0.25">
      <c r="A73" s="22" t="s">
        <v>113</v>
      </c>
      <c r="B73" s="27" t="s">
        <v>43</v>
      </c>
      <c r="C73" s="27" t="s">
        <v>103</v>
      </c>
      <c r="D73" s="20">
        <v>41105</v>
      </c>
      <c r="E73" s="25" t="s">
        <v>117</v>
      </c>
      <c r="F73" s="27" t="s">
        <v>177</v>
      </c>
      <c r="G73" s="23">
        <v>43562</v>
      </c>
      <c r="H73" s="20">
        <v>41105</v>
      </c>
      <c r="I73" s="20">
        <f t="shared" si="1"/>
        <v>2867515</v>
      </c>
      <c r="J73" s="30"/>
      <c r="K73" s="31"/>
      <c r="L73" s="32"/>
      <c r="M73" s="32"/>
    </row>
    <row r="74" spans="1:13" s="10" customFormat="1" x14ac:dyDescent="0.25">
      <c r="A74" s="22" t="s">
        <v>112</v>
      </c>
      <c r="B74" s="27" t="s">
        <v>42</v>
      </c>
      <c r="C74" s="27" t="s">
        <v>104</v>
      </c>
      <c r="D74" s="20">
        <v>62100</v>
      </c>
      <c r="E74" s="25" t="s">
        <v>117</v>
      </c>
      <c r="F74" s="27" t="s">
        <v>178</v>
      </c>
      <c r="G74" s="23">
        <v>43563</v>
      </c>
      <c r="H74" s="20">
        <v>62100</v>
      </c>
      <c r="I74" s="20">
        <f t="shared" si="1"/>
        <v>2805415</v>
      </c>
      <c r="J74" s="30"/>
      <c r="K74" s="31"/>
      <c r="L74" s="32"/>
      <c r="M74" s="32"/>
    </row>
    <row r="75" spans="1:13" s="10" customFormat="1" x14ac:dyDescent="0.25">
      <c r="A75" s="22" t="s">
        <v>113</v>
      </c>
      <c r="B75" s="27" t="s">
        <v>43</v>
      </c>
      <c r="C75" s="27" t="s">
        <v>105</v>
      </c>
      <c r="D75" s="20">
        <v>40760</v>
      </c>
      <c r="E75" s="25" t="s">
        <v>117</v>
      </c>
      <c r="F75" s="27" t="s">
        <v>179</v>
      </c>
      <c r="G75" s="23">
        <v>43566</v>
      </c>
      <c r="H75" s="20">
        <v>40760</v>
      </c>
      <c r="I75" s="20">
        <f t="shared" si="1"/>
        <v>2764655</v>
      </c>
      <c r="J75" s="30"/>
      <c r="K75" s="31"/>
      <c r="L75" s="32"/>
      <c r="M75" s="32"/>
    </row>
    <row r="76" spans="1:13" s="10" customFormat="1" x14ac:dyDescent="0.25">
      <c r="A76" s="22" t="s">
        <v>115</v>
      </c>
      <c r="B76" s="27" t="s">
        <v>42</v>
      </c>
      <c r="C76" s="27" t="s">
        <v>106</v>
      </c>
      <c r="D76" s="20">
        <v>42000</v>
      </c>
      <c r="E76" s="25" t="s">
        <v>117</v>
      </c>
      <c r="F76" s="27" t="s">
        <v>180</v>
      </c>
      <c r="G76" s="23">
        <v>43577</v>
      </c>
      <c r="H76" s="20">
        <v>42000</v>
      </c>
      <c r="I76" s="20">
        <f t="shared" si="1"/>
        <v>2722655</v>
      </c>
      <c r="J76" s="30"/>
      <c r="K76" s="31"/>
      <c r="L76" s="32"/>
      <c r="M76" s="32"/>
    </row>
    <row r="77" spans="1:13" s="10" customFormat="1" x14ac:dyDescent="0.25">
      <c r="A77" s="22" t="s">
        <v>115</v>
      </c>
      <c r="B77" s="27" t="s">
        <v>42</v>
      </c>
      <c r="C77" s="27" t="s">
        <v>107</v>
      </c>
      <c r="D77" s="20">
        <v>42000</v>
      </c>
      <c r="E77" s="25" t="s">
        <v>117</v>
      </c>
      <c r="F77" s="27" t="s">
        <v>181</v>
      </c>
      <c r="G77" s="23">
        <v>43577</v>
      </c>
      <c r="H77" s="20">
        <v>42000</v>
      </c>
      <c r="I77" s="20">
        <f t="shared" si="1"/>
        <v>2680655</v>
      </c>
      <c r="J77" s="30"/>
      <c r="K77" s="31"/>
      <c r="L77" s="32"/>
      <c r="M77" s="32"/>
    </row>
    <row r="78" spans="1:13" s="10" customFormat="1" x14ac:dyDescent="0.25">
      <c r="A78" s="22" t="s">
        <v>111</v>
      </c>
      <c r="B78" s="27" t="s">
        <v>41</v>
      </c>
      <c r="C78" s="27" t="s">
        <v>108</v>
      </c>
      <c r="D78" s="20">
        <v>92000</v>
      </c>
      <c r="E78" s="25" t="s">
        <v>117</v>
      </c>
      <c r="F78" s="27" t="s">
        <v>182</v>
      </c>
      <c r="G78" s="23">
        <v>43577</v>
      </c>
      <c r="H78" s="20">
        <v>92000</v>
      </c>
      <c r="I78" s="20">
        <f t="shared" si="1"/>
        <v>2588655</v>
      </c>
      <c r="J78" s="30"/>
      <c r="K78" s="31"/>
      <c r="L78" s="32"/>
      <c r="M78" s="32"/>
    </row>
    <row r="79" spans="1:13" s="10" customFormat="1" x14ac:dyDescent="0.25">
      <c r="A79" s="22" t="s">
        <v>115</v>
      </c>
      <c r="B79" s="27" t="s">
        <v>42</v>
      </c>
      <c r="C79" s="27" t="s">
        <v>109</v>
      </c>
      <c r="D79" s="20">
        <v>42000</v>
      </c>
      <c r="E79" s="25" t="s">
        <v>117</v>
      </c>
      <c r="F79" s="27" t="s">
        <v>183</v>
      </c>
      <c r="G79" s="23">
        <v>43579</v>
      </c>
      <c r="H79" s="20">
        <v>42000</v>
      </c>
      <c r="I79" s="20">
        <f t="shared" ref="I79:I110" si="2">I78-H79</f>
        <v>2546655</v>
      </c>
      <c r="J79" s="30"/>
      <c r="K79" s="31"/>
      <c r="L79" s="32"/>
      <c r="M79" s="32"/>
    </row>
    <row r="80" spans="1:13" s="10" customFormat="1" x14ac:dyDescent="0.25">
      <c r="A80" s="22" t="s">
        <v>111</v>
      </c>
      <c r="B80" s="27" t="s">
        <v>41</v>
      </c>
      <c r="C80" s="27" t="s">
        <v>110</v>
      </c>
      <c r="D80" s="20">
        <v>11500</v>
      </c>
      <c r="E80" s="25" t="s">
        <v>117</v>
      </c>
      <c r="F80" s="27" t="s">
        <v>184</v>
      </c>
      <c r="G80" s="23">
        <v>43584</v>
      </c>
      <c r="H80" s="20">
        <v>11500</v>
      </c>
      <c r="I80" s="20">
        <f t="shared" si="2"/>
        <v>2535155</v>
      </c>
      <c r="J80" s="30"/>
      <c r="K80" s="31"/>
      <c r="L80" s="32"/>
      <c r="M80" s="32"/>
    </row>
    <row r="81" spans="1:13" x14ac:dyDescent="0.25">
      <c r="A81" s="39"/>
      <c r="B81" s="40"/>
      <c r="C81" s="40"/>
      <c r="D81" s="41"/>
      <c r="E81" s="10"/>
      <c r="F81" s="40"/>
      <c r="G81" s="42"/>
      <c r="H81" s="41"/>
      <c r="I81" s="41"/>
      <c r="J81" s="43"/>
      <c r="K81" s="44"/>
      <c r="L81" s="45"/>
      <c r="M81" s="45"/>
    </row>
    <row r="82" spans="1:13" ht="57" customHeight="1" x14ac:dyDescent="0.2">
      <c r="A82" s="67" t="s">
        <v>32</v>
      </c>
      <c r="B82" s="68"/>
      <c r="C82" s="68"/>
      <c r="D82" s="68"/>
      <c r="H82" s="36"/>
    </row>
    <row r="83" spans="1:13" x14ac:dyDescent="0.2">
      <c r="A83" s="33"/>
      <c r="B83" s="33"/>
      <c r="C83" s="38"/>
      <c r="D83" s="33"/>
      <c r="H83" s="33"/>
    </row>
  </sheetData>
  <sortState ref="A14:M80">
    <sortCondition ref="G14:G80"/>
  </sortState>
  <mergeCells count="11">
    <mergeCell ref="A8:D8"/>
    <mergeCell ref="A9:D9"/>
    <mergeCell ref="A10:D10"/>
    <mergeCell ref="A82:D82"/>
    <mergeCell ref="A1:D1"/>
    <mergeCell ref="A2:D2"/>
    <mergeCell ref="A3:D3"/>
    <mergeCell ref="A4:D4"/>
    <mergeCell ref="A5:D5"/>
    <mergeCell ref="A6:D6"/>
    <mergeCell ref="A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morales</cp:lastModifiedBy>
  <dcterms:created xsi:type="dcterms:W3CDTF">2014-03-07T07:03:26Z</dcterms:created>
  <dcterms:modified xsi:type="dcterms:W3CDTF">2019-08-05T02:27:03Z</dcterms:modified>
</cp:coreProperties>
</file>