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0490" windowHeight="7620"/>
  </bookViews>
  <sheets>
    <sheet name="RESUMEN" sheetId="2" r:id="rId1"/>
    <sheet name="EXPEDICIONES TRADICIONAL" sheetId="1" r:id="rId2"/>
    <sheet name="EXPEDICIONES NUEVOS" sheetId="3" r:id="rId3"/>
  </sheets>
  <definedNames>
    <definedName name="_xlnm._FilterDatabase" localSheetId="2" hidden="1">'EXPEDICIONES NUEVOS'!$A$13:$R$18</definedName>
    <definedName name="_xlnm._FilterDatabase" localSheetId="1" hidden="1">'EXPEDICIONES TRADICIONAL'!$A$13:$V$98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3" l="1"/>
  <c r="E16" i="3" s="1"/>
  <c r="E17" i="3" s="1"/>
  <c r="E18" i="3" s="1"/>
</calcChain>
</file>

<file path=xl/sharedStrings.xml><?xml version="1.0" encoding="utf-8"?>
<sst xmlns="http://schemas.openxmlformats.org/spreadsheetml/2006/main" count="376" uniqueCount="157">
  <si>
    <t>LISTADO DE BENEFICIARIOS</t>
  </si>
  <si>
    <t>CARNE DE CERDO</t>
  </si>
  <si>
    <t>UNILATERAL</t>
  </si>
  <si>
    <t>IMPORTACIÓN</t>
  </si>
  <si>
    <t>ASIGNACIÓN</t>
  </si>
  <si>
    <t>SOLICITUDES DE ASIGNACIÓN</t>
  </si>
  <si>
    <t>CRITERIO DE ASIGNACIÓN</t>
  </si>
  <si>
    <t>UTILIZACIÓN</t>
  </si>
  <si>
    <t>CANCELACIONES A SOLICITUD DEL BENEFICIARIO</t>
  </si>
  <si>
    <t>NOMBRE/RAZÓN SOCIAL</t>
  </si>
  <si>
    <t>FECHA/HORA DE RECEPCIÓN</t>
  </si>
  <si>
    <t>No. DE FOLIO</t>
  </si>
  <si>
    <t>MODALIDAD</t>
  </si>
  <si>
    <t>MONTO SOLICITADO
(UdM)</t>
  </si>
  <si>
    <t>SALDO DEL CUPO</t>
  </si>
  <si>
    <t>IMPORTACIONES (2017)
(A)</t>
  </si>
  <si>
    <t>INCREMENTO 10%
(B)</t>
  </si>
  <si>
    <t>IMPORTACIONES 2018 
(C)</t>
  </si>
  <si>
    <t>RESULTADO DE LA FÓRMULA
 [ A + B] - C</t>
  </si>
  <si>
    <r>
      <t>MONTO ASIGNADO</t>
    </r>
    <r>
      <rPr>
        <b/>
        <vertAlign val="superscript"/>
        <sz val="11"/>
        <color indexed="8"/>
        <rFont val="Arial"/>
        <family val="2"/>
      </rPr>
      <t xml:space="preserve"> 1)
</t>
    </r>
    <r>
      <rPr>
        <b/>
        <sz val="11"/>
        <color indexed="8"/>
        <rFont val="Arial"/>
        <family val="2"/>
      </rPr>
      <t>(UdM)</t>
    </r>
  </si>
  <si>
    <t>RESOLUCIÓN DE LA ASIGNACIÓN</t>
  </si>
  <si>
    <t>CERTIFICADO</t>
  </si>
  <si>
    <t>INICIO DE VIGENCIA</t>
  </si>
  <si>
    <t>VIGENCIA DE VIGENCIA</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</si>
  <si>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</si>
  <si>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</si>
  <si>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</si>
  <si>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</si>
  <si>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</si>
  <si>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</si>
  <si>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</si>
  <si>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t>INDUSTRIALIZADORA DE CÁRNICOS STRATTEGA SA DE CV</t>
  </si>
  <si>
    <t>ACEPTADA</t>
  </si>
  <si>
    <t>SUKARNE S.A. DE C.V.</t>
  </si>
  <si>
    <t>SIGMA ALIMENTOS COMERCIAL S.A. DE C.V.</t>
  </si>
  <si>
    <t>18CRD200001/9999</t>
  </si>
  <si>
    <t>18CRD200002/9999</t>
  </si>
  <si>
    <t>QUALTIA ALIMENTOS OPERACIONES COMERCIALES S. DE R.L. DE C.V.</t>
  </si>
  <si>
    <t xml:space="preserve">RYC ALIMENTOS S.A. de C.V. </t>
  </si>
  <si>
    <t xml:space="preserve">EMPACADORA DE CELAYA S.A. de C.V. </t>
  </si>
  <si>
    <t xml:space="preserve">CONSORCIO DIPCEN S.A. DE C.V. </t>
  </si>
  <si>
    <t>RECHAZADA</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</si>
  <si>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</si>
  <si>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</si>
  <si>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</si>
  <si>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</si>
  <si>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</si>
  <si>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</si>
  <si>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</si>
  <si>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</si>
  <si>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</si>
  <si>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</si>
  <si>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</si>
  <si>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</si>
  <si>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</si>
  <si>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EMBUTIDOS SELECTOS LA CIENEGA SA DE CV</t>
  </si>
  <si>
    <t>DISTRIBUIDORA Y COMERCIALIZADORA INTERNACIONAL DEL NORTE, SA DE CV</t>
  </si>
  <si>
    <t>PULLE GLACIALIS SPR. DE RL. DE CV.</t>
  </si>
  <si>
    <t>ATELIER POST CO S.A</t>
  </si>
  <si>
    <t>PRODUCTOS PECUARIOS LA TRINIDAD. S.A. DE C.V.</t>
  </si>
  <si>
    <t>COMERCIALIZADORA DE CARNICOS SAN JUAN SA DE CV</t>
  </si>
  <si>
    <t>EMPACADORA DE CARNES DEL PONIENTE, S.A. DE C.V.</t>
  </si>
  <si>
    <t>ABASTECEDORA MI CARNE QUERETARO SA DE CV</t>
  </si>
  <si>
    <t>ALIMENTOS SBF DE MEXICO S. DE R.L.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</si>
  <si>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</si>
  <si>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</si>
  <si>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</si>
  <si>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</si>
  <si>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</si>
  <si>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</si>
  <si>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</si>
  <si>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</si>
  <si>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</si>
  <si>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</si>
  <si>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</si>
  <si>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</si>
  <si>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</si>
  <si>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</si>
  <si>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</si>
  <si>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</si>
  <si>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</si>
  <si>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</si>
  <si>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COMERCIALIZADORA MACHE SA DE CV</t>
  </si>
  <si>
    <t>CHIHUAHUA MEAT VISA QUALITY, S.A. DE C.V.</t>
  </si>
  <si>
    <t>EMPACADORA FRAPE, S.A. DE C.V.</t>
  </si>
  <si>
    <t>ALIMEATS DEL BAJIO SA DE CV</t>
  </si>
  <si>
    <r>
      <t xml:space="preserve">EMBUTIDOS CORONA, S.A. DE C.V. </t>
    </r>
    <r>
      <rPr>
        <vertAlign val="superscript"/>
        <sz val="11"/>
        <color indexed="8"/>
        <rFont val="Arial"/>
        <family val="2"/>
      </rPr>
      <t>4)</t>
    </r>
  </si>
  <si>
    <t>NUEVA WALMART DE MEXICO S. DE R.L. DE C.V.</t>
  </si>
  <si>
    <t>AMPLIACIÓN</t>
  </si>
  <si>
    <t>VIANSA ALIMENTOS SA DE CV</t>
  </si>
  <si>
    <t>GRUPO QUERETARO CARNES SA. DE CV</t>
  </si>
  <si>
    <t>SABE ALIMENTOS, S.A. DE C.V.</t>
  </si>
  <si>
    <t>PROMOTORA COMERCIAL ALPRO, S. DE R.L. DE C.V.</t>
  </si>
  <si>
    <t>MERCATOR MUNDI S.A. DE C.V.</t>
  </si>
  <si>
    <t>GRUPO COMERCIAL SAGOPA SA DE CV</t>
  </si>
  <si>
    <t>CENTRAL DE IMPORTACIONES PECUARIAS S.A. DE C.V.</t>
  </si>
  <si>
    <t>CENTRO DE IMPORTACION EN CARNE S.A. DE C.V.</t>
  </si>
  <si>
    <t>EMPACADORA SUPERIOR S.A. DE C.V.</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</si>
  <si>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
</t>
    </r>
  </si>
  <si>
    <r>
      <rPr>
        <b/>
        <sz val="11"/>
        <color indexed="8"/>
        <rFont val="Arial"/>
        <family val="2"/>
      </rPr>
      <t>2)</t>
    </r>
    <r>
      <rPr>
        <sz val="11"/>
        <color indexed="8"/>
        <rFont val="Arial"/>
        <family val="2"/>
      </rPr>
      <t xml:space="preserve"> Cifras oportunas.
</t>
    </r>
    <r>
      <rPr>
        <b/>
        <sz val="11"/>
        <color indexed="8"/>
        <rFont val="Arial"/>
        <family val="2"/>
      </rPr>
      <t xml:space="preserve">Nota: </t>
    </r>
    <r>
      <rPr>
        <sz val="11"/>
        <color indexed="8"/>
        <rFont val="Arial"/>
        <family val="2"/>
      </rPr>
      <t>Las cifras oportunas están sujetas a rectificaciones mensuales.</t>
    </r>
  </si>
  <si>
    <r>
      <rPr>
        <b/>
        <sz val="11"/>
        <color indexed="8"/>
        <rFont val="Arial"/>
        <family val="2"/>
      </rPr>
      <t>3) Fecha de Cancelación:</t>
    </r>
    <r>
      <rPr>
        <sz val="11"/>
        <color indexed="8"/>
        <rFont val="Arial"/>
        <family val="2"/>
      </rPr>
      <t xml:space="preserve"> Es la fecha en la que se ingresa el trámite de cancelación.</t>
    </r>
  </si>
  <si>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</si>
  <si>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 xml:space="preserve"> </t>
  </si>
  <si>
    <t>INFORMACIÓN GENERAL</t>
  </si>
  <si>
    <t>ASIGNACIÓN DIRECTA</t>
  </si>
  <si>
    <t>UNIDAD DE MEDIDA (UdM): Kg</t>
  </si>
  <si>
    <t>SECRETARÍA DE ECONOMÍA CON INFORMACIÓN DE VUCEM Y SAT, SE, BANXICO, INEGI. BALANZA COMERCIAL DE MERCANCÍAS DE MÉXICO. SNIEG. INFORMACIÓN DE INTERÉS NACIONAL.</t>
  </si>
  <si>
    <t>RESUMEN GLOBAL</t>
  </si>
  <si>
    <t>05 - junio al 31 - diciembre 2018</t>
  </si>
  <si>
    <t>RESUMEN POR BENEFICIARIO</t>
  </si>
  <si>
    <t>TIPO DE BENEFICIARIO</t>
  </si>
  <si>
    <t>TRADICIONALES</t>
  </si>
  <si>
    <t>NUEVOS</t>
  </si>
  <si>
    <t>Definiciones:</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</si>
  <si>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</si>
  <si>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</si>
  <si>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</si>
  <si>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</si>
  <si>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MONTO SOLICITADO (UdM)</t>
  </si>
  <si>
    <t>MONTO DE LA FACTURA</t>
  </si>
  <si>
    <t>CONOCIMIENTO DE EMBARQUE</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</si>
  <si>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</si>
  <si>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VIGENCIA DE LA ASIGNACIÓN</t>
  </si>
  <si>
    <t>MONTO NO UTILIZADO (UdM)</t>
  </si>
  <si>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
</t>
    </r>
  </si>
  <si>
    <t>05 - junio al 31 - diciembre de 2018</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</si>
  <si>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</si>
  <si>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</si>
  <si>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</si>
  <si>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</si>
  <si>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</si>
  <si>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</si>
  <si>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</si>
  <si>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</si>
  <si>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</si>
  <si>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</si>
  <si>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</si>
  <si>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</si>
  <si>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</si>
  <si>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</si>
  <si>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</si>
  <si>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</si>
  <si>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Beneficairio se indica la diferencia del Monto Total del Subcupo menos el Monto Total Asignado.</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</si>
  <si>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</si>
  <si>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</si>
  <si>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</si>
  <si>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</si>
  <si>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</si>
  <si>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</si>
  <si>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INFORMACIÓN ACTUALIZADA AL 23/07/2018</t>
  </si>
  <si>
    <t>PERIODO REPORTADO: 05- JUNIO AL 23 -JULIO DE 2018</t>
  </si>
  <si>
    <t xml:space="preserve">PRODUCTOS ALIMENTICIOS SUPER S. DE R.L. DE C.V. </t>
  </si>
  <si>
    <r>
      <t>5) Nota:</t>
    </r>
    <r>
      <rPr>
        <sz val="11"/>
        <color indexed="8"/>
        <rFont val="Arial"/>
        <family val="2"/>
      </rPr>
      <t xml:space="preserve"> Esta solicitud fue atendida a través del folio 86</t>
    </r>
  </si>
  <si>
    <r>
      <rPr>
        <b/>
        <sz val="11"/>
        <color indexed="8"/>
        <rFont val="Arial"/>
        <family val="2"/>
      </rPr>
      <t>2)</t>
    </r>
    <r>
      <rPr>
        <sz val="11"/>
        <color indexed="8"/>
        <rFont val="Arial"/>
        <family val="2"/>
      </rPr>
      <t xml:space="preserve"> Cifras oportunas al 22 de Julio de 2018.
</t>
    </r>
    <r>
      <rPr>
        <b/>
        <sz val="11"/>
        <color indexed="8"/>
        <rFont val="Arial"/>
        <family val="2"/>
      </rPr>
      <t xml:space="preserve">Nota: </t>
    </r>
    <r>
      <rPr>
        <sz val="11"/>
        <color indexed="8"/>
        <rFont val="Arial"/>
        <family val="2"/>
      </rPr>
      <t>Las cifras oportunas están sujetas a rectificaciones mensuales.</t>
    </r>
  </si>
  <si>
    <t>FECHA DE PUBLICACIÓN: 26/07/2018</t>
  </si>
  <si>
    <t>EN DICTAMEN</t>
  </si>
  <si>
    <r>
      <t xml:space="preserve">83 </t>
    </r>
    <r>
      <rPr>
        <vertAlign val="superscript"/>
        <sz val="11"/>
        <color theme="1"/>
        <rFont val="Arial"/>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</si>
</sst>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17" x14ac:knownFonts="1">
    <font>
      <sz val="11"/>
      <color indexed="8"/>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b/>
      <vertAlign val="superscript"/>
      <sz val="11"/>
      <name val="Arial"/>
      <family val="2"/>
    </font>
    <font>
      <sz val="11"/>
      <color theme="1"/>
      <name val="Arial"/>
      <family val="2"/>
    </font>
    <font>
      <vertAlign val="superscript"/>
      <sz val="11"/>
      <color indexed="8"/>
      <name val="Arial"/>
      <family val="2"/>
    </font>
    <font>
      <sz val="11"/>
      <color rgb="FF002060"/>
      <name val="Arial"/>
      <family val="2"/>
    </font>
    <font>
      <sz val="11"/>
      <color theme="4" tint="-0.249977111117893"/>
      <name val="Arial"/>
      <family val="2"/>
    </font>
    <font>
      <b/>
      <sz val="11"/>
      <color rgb="FF000000"/>
      <name val="Arial"/>
      <family val="2"/>
    </font>
    <font>
      <vertAlign val="superscript"/>
      <sz val="11"/>
      <color theme="1"/>
      <name val="Arial"/>
      <family val="2"/>
    </font>
  </fonts>
  <fills count="13">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rgb="FFFF0000"/>
        <bgColor theme="0"/>
      </patternFill>
    </fill>
    <fill>
      <patternFill patternType="solid">
        <fgColor theme="0" tint="-0.14999847407452621"/>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6">
    <xf numFmtId="0" fontId="0"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138">
    <xf numFmtId="0" fontId="0" fillId="0" borderId="0" xfId="0"/>
    <xf numFmtId="0" fontId="3" fillId="2" borderId="0" xfId="0" applyFont="1" applyFill="1" applyAlignment="1">
      <alignment vertical="top" wrapText="1"/>
    </xf>
    <xf numFmtId="0" fontId="3" fillId="2" borderId="0" xfId="0" applyFont="1" applyFill="1" applyAlignment="1">
      <alignment horizontal="left" vertical="top" wrapText="1"/>
    </xf>
    <xf numFmtId="4" fontId="3" fillId="2" borderId="0" xfId="0" applyNumberFormat="1" applyFont="1" applyFill="1" applyAlignment="1">
      <alignment horizontal="left" vertical="top" wrapText="1"/>
    </xf>
    <xf numFmtId="0" fontId="4" fillId="3" borderId="0" xfId="0" applyFont="1" applyFill="1"/>
    <xf numFmtId="0" fontId="3" fillId="2" borderId="0" xfId="0" applyFont="1" applyFill="1" applyAlignment="1">
      <alignment horizontal="justify" vertical="top" wrapText="1"/>
    </xf>
    <xf numFmtId="4" fontId="3" fillId="2" borderId="0" xfId="0" applyNumberFormat="1" applyFont="1" applyFill="1" applyAlignment="1">
      <alignment horizontal="justify" vertical="top" wrapText="1"/>
    </xf>
    <xf numFmtId="0" fontId="3" fillId="2" borderId="0" xfId="0" applyFont="1" applyFill="1" applyAlignment="1">
      <alignment horizontal="left" vertical="top"/>
    </xf>
    <xf numFmtId="4" fontId="3" fillId="2" borderId="0" xfId="0" applyNumberFormat="1" applyFont="1" applyFill="1" applyAlignment="1">
      <alignment horizontal="left" vertical="top"/>
    </xf>
    <xf numFmtId="0" fontId="3" fillId="2" borderId="0" xfId="0" applyFont="1" applyFill="1" applyAlignment="1">
      <alignment horizontal="justify" vertical="top"/>
    </xf>
    <xf numFmtId="4" fontId="3" fillId="2" borderId="0" xfId="0" applyNumberFormat="1" applyFont="1" applyFill="1" applyAlignment="1">
      <alignment horizontal="justify" vertical="top"/>
    </xf>
    <xf numFmtId="0" fontId="4" fillId="2" borderId="0" xfId="0" applyFont="1" applyFill="1" applyAlignment="1">
      <alignment horizontal="justify" vertical="top"/>
    </xf>
    <xf numFmtId="4" fontId="4" fillId="2" borderId="0" xfId="0" applyNumberFormat="1" applyFont="1" applyFill="1" applyAlignment="1">
      <alignment horizontal="justify" vertical="top"/>
    </xf>
    <xf numFmtId="0" fontId="4" fillId="2" borderId="0" xfId="0" applyFont="1" applyFill="1" applyBorder="1" applyAlignment="1">
      <alignment horizontal="justify" vertical="top"/>
    </xf>
    <xf numFmtId="4" fontId="4" fillId="2" borderId="0" xfId="0" applyNumberFormat="1" applyFont="1" applyFill="1" applyBorder="1" applyAlignment="1">
      <alignment horizontal="justify" vertical="top"/>
    </xf>
    <xf numFmtId="0" fontId="3" fillId="4" borderId="0" xfId="0" applyFont="1" applyFill="1" applyAlignment="1">
      <alignment vertical="center" wrapText="1"/>
    </xf>
    <xf numFmtId="4" fontId="3" fillId="4" borderId="0" xfId="0" applyNumberFormat="1" applyFont="1" applyFill="1" applyAlignment="1">
      <alignment horizontal="left" vertical="center" wrapText="1"/>
    </xf>
    <xf numFmtId="0" fontId="5" fillId="3" borderId="0" xfId="0" applyFont="1" applyFill="1" applyAlignment="1">
      <alignment horizontal="left" vertical="center"/>
    </xf>
    <xf numFmtId="4" fontId="5" fillId="3" borderId="0" xfId="0" applyNumberFormat="1" applyFont="1" applyFill="1" applyAlignment="1">
      <alignment horizontal="left" vertical="center"/>
    </xf>
    <xf numFmtId="0" fontId="4" fillId="3" borderId="0" xfId="0" applyFont="1" applyFill="1" applyAlignment="1">
      <alignment horizontal="left" vertical="center"/>
    </xf>
    <xf numFmtId="4" fontId="4" fillId="3" borderId="0" xfId="0" applyNumberFormat="1" applyFont="1" applyFill="1"/>
    <xf numFmtId="3" fontId="4" fillId="3" borderId="0" xfId="0" applyNumberFormat="1" applyFont="1" applyFill="1"/>
    <xf numFmtId="0" fontId="6" fillId="5" borderId="1" xfId="0" applyFont="1" applyFill="1" applyBorder="1" applyAlignment="1">
      <alignment vertical="center" wrapText="1"/>
    </xf>
    <xf numFmtId="0" fontId="6" fillId="5" borderId="2" xfId="0" applyFont="1" applyFill="1" applyBorder="1" applyAlignment="1">
      <alignment vertical="center" wrapText="1"/>
    </xf>
    <xf numFmtId="0" fontId="6" fillId="5" borderId="2" xfId="0" applyFont="1" applyFill="1" applyBorder="1" applyAlignment="1">
      <alignment horizontal="left" vertical="center" wrapText="1"/>
    </xf>
    <xf numFmtId="0" fontId="7" fillId="6" borderId="1" xfId="0" applyFont="1" applyFill="1" applyBorder="1" applyAlignment="1">
      <alignment vertical="center"/>
    </xf>
    <xf numFmtId="4" fontId="7" fillId="6" borderId="2" xfId="0" applyNumberFormat="1" applyFont="1" applyFill="1" applyBorder="1" applyAlignment="1">
      <alignment vertical="center"/>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7" borderId="1" xfId="0" applyFont="1" applyFill="1" applyBorder="1" applyAlignment="1">
      <alignment horizontal="left" vertical="center" wrapText="1"/>
    </xf>
    <xf numFmtId="0" fontId="6" fillId="7" borderId="3" xfId="0" applyFont="1" applyFill="1" applyBorder="1" applyAlignment="1">
      <alignment horizontal="left" vertical="center" wrapText="1"/>
    </xf>
    <xf numFmtId="3" fontId="7" fillId="8" borderId="5" xfId="0" applyNumberFormat="1" applyFont="1" applyFill="1" applyBorder="1" applyAlignment="1">
      <alignment vertical="center" wrapText="1"/>
    </xf>
    <xf numFmtId="0" fontId="6" fillId="5" borderId="6" xfId="0" applyFont="1" applyFill="1" applyBorder="1" applyAlignment="1">
      <alignment horizontal="left" vertical="center" wrapText="1"/>
    </xf>
    <xf numFmtId="0" fontId="7" fillId="5" borderId="7" xfId="2"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6" borderId="7" xfId="0" applyFont="1" applyFill="1" applyBorder="1" applyAlignment="1">
      <alignment horizontal="center" vertical="center" wrapText="1"/>
    </xf>
    <xf numFmtId="4" fontId="7" fillId="6" borderId="7" xfId="0" applyNumberFormat="1" applyFont="1" applyFill="1" applyBorder="1" applyAlignment="1">
      <alignment horizontal="center" vertical="center" wrapText="1"/>
    </xf>
    <xf numFmtId="0" fontId="7" fillId="9" borderId="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4" fillId="3" borderId="0" xfId="0" applyFont="1" applyFill="1" applyBorder="1"/>
    <xf numFmtId="0" fontId="4" fillId="0" borderId="4" xfId="0" applyFont="1" applyBorder="1" applyAlignment="1">
      <alignment horizontal="left" vertical="center"/>
    </xf>
    <xf numFmtId="14"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0" fillId="0" borderId="4" xfId="0" applyBorder="1" applyAlignment="1">
      <alignment horizontal="center"/>
    </xf>
    <xf numFmtId="3" fontId="4" fillId="0" borderId="4" xfId="1"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4" xfId="0" applyNumberFormat="1" applyFont="1" applyBorder="1" applyAlignment="1">
      <alignment horizontal="center"/>
    </xf>
    <xf numFmtId="3" fontId="4" fillId="0" borderId="4" xfId="0" applyNumberFormat="1" applyFont="1" applyFill="1" applyBorder="1" applyAlignment="1">
      <alignment horizontal="center" vertical="center"/>
    </xf>
    <xf numFmtId="14" fontId="11" fillId="0" borderId="4" xfId="0" applyNumberFormat="1" applyFont="1" applyFill="1" applyBorder="1" applyAlignment="1">
      <alignment horizontal="center"/>
    </xf>
    <xf numFmtId="14" fontId="4" fillId="3" borderId="4" xfId="0" applyNumberFormat="1" applyFont="1" applyFill="1" applyBorder="1" applyAlignment="1">
      <alignment horizontal="center" vertical="center"/>
    </xf>
    <xf numFmtId="4" fontId="4" fillId="0" borderId="4" xfId="0" applyNumberFormat="1" applyFont="1" applyBorder="1" applyAlignment="1">
      <alignment horizontal="center" vertical="center"/>
    </xf>
    <xf numFmtId="0" fontId="4" fillId="0" borderId="4" xfId="0" applyFont="1" applyFill="1" applyBorder="1" applyAlignment="1">
      <alignment horizontal="left" vertical="center"/>
    </xf>
    <xf numFmtId="3" fontId="4" fillId="0" borderId="4" xfId="1" applyNumberFormat="1" applyFont="1" applyFill="1" applyBorder="1" applyAlignment="1">
      <alignment horizontal="center" vertical="center"/>
    </xf>
    <xf numFmtId="0" fontId="5" fillId="0" borderId="4" xfId="0" applyFont="1" applyBorder="1" applyAlignment="1">
      <alignment horizontal="left" vertical="center"/>
    </xf>
    <xf numFmtId="3" fontId="5" fillId="0" borderId="4" xfId="1" applyNumberFormat="1" applyFont="1" applyBorder="1" applyAlignment="1">
      <alignment horizontal="center" vertical="center"/>
    </xf>
    <xf numFmtId="14"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0" fillId="0" borderId="4" xfId="0" applyFill="1" applyBorder="1" applyAlignment="1">
      <alignment horizontal="center"/>
    </xf>
    <xf numFmtId="0" fontId="4" fillId="11" borderId="4" xfId="0" applyFont="1" applyFill="1" applyBorder="1" applyAlignment="1">
      <alignment horizontal="left" vertical="center"/>
    </xf>
    <xf numFmtId="14" fontId="4" fillId="11" borderId="4" xfId="0" applyNumberFormat="1" applyFont="1" applyFill="1" applyBorder="1" applyAlignment="1">
      <alignment horizontal="center" vertical="center"/>
    </xf>
    <xf numFmtId="0" fontId="4" fillId="11" borderId="4" xfId="0" applyFont="1" applyFill="1" applyBorder="1" applyAlignment="1">
      <alignment horizontal="center" vertical="center"/>
    </xf>
    <xf numFmtId="0" fontId="0" fillId="11" borderId="4" xfId="0" applyFont="1" applyFill="1" applyBorder="1" applyAlignment="1">
      <alignment horizontal="center"/>
    </xf>
    <xf numFmtId="3" fontId="11" fillId="11" borderId="4" xfId="0" applyNumberFormat="1" applyFont="1" applyFill="1" applyBorder="1" applyAlignment="1">
      <alignment horizontal="center" vertical="center"/>
    </xf>
    <xf numFmtId="3" fontId="4" fillId="11" borderId="4" xfId="1" applyNumberFormat="1" applyFont="1" applyFill="1" applyBorder="1" applyAlignment="1">
      <alignment horizontal="center" vertical="center"/>
    </xf>
    <xf numFmtId="3" fontId="11" fillId="11" borderId="4" xfId="1" applyNumberFormat="1" applyFont="1" applyFill="1" applyBorder="1" applyAlignment="1">
      <alignment horizontal="center" vertical="center"/>
    </xf>
    <xf numFmtId="0" fontId="11" fillId="11" borderId="4" xfId="0" applyFont="1" applyFill="1" applyBorder="1" applyAlignment="1">
      <alignment horizontal="center" vertical="center"/>
    </xf>
    <xf numFmtId="0" fontId="1" fillId="0" borderId="4" xfId="0" applyFont="1" applyFill="1" applyBorder="1" applyAlignment="1">
      <alignment horizontal="left" vertical="center"/>
    </xf>
    <xf numFmtId="14" fontId="11" fillId="0" borderId="4"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1" fillId="0" borderId="4" xfId="0" applyFont="1" applyFill="1" applyBorder="1" applyAlignment="1">
      <alignment horizontal="center" vertical="center"/>
    </xf>
    <xf numFmtId="3" fontId="11" fillId="0" borderId="4" xfId="1"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3" fontId="13" fillId="0" borderId="4" xfId="0" applyNumberFormat="1" applyFont="1" applyFill="1" applyBorder="1" applyAlignment="1">
      <alignment horizontal="center" vertical="center"/>
    </xf>
    <xf numFmtId="0" fontId="1" fillId="0" borderId="4" xfId="0" applyFont="1" applyBorder="1"/>
    <xf numFmtId="0" fontId="4" fillId="3" borderId="0" xfId="0" applyFont="1" applyFill="1" applyAlignment="1">
      <alignment vertical="center"/>
    </xf>
    <xf numFmtId="49" fontId="9" fillId="3" borderId="4" xfId="3" applyNumberFormat="1" applyFont="1" applyFill="1" applyBorder="1" applyAlignment="1">
      <alignment vertical="center"/>
    </xf>
    <xf numFmtId="0" fontId="5" fillId="4" borderId="4" xfId="2" applyFont="1" applyFill="1" applyBorder="1" applyAlignment="1">
      <alignment horizontal="right" vertical="center"/>
    </xf>
    <xf numFmtId="49" fontId="6" fillId="0" borderId="4" xfId="3" applyNumberFormat="1" applyFont="1" applyBorder="1" applyAlignment="1">
      <alignment vertical="center"/>
    </xf>
    <xf numFmtId="3" fontId="5" fillId="0" borderId="4" xfId="3" applyNumberFormat="1" applyFont="1" applyBorder="1" applyAlignment="1">
      <alignment horizontal="right" vertical="center"/>
    </xf>
    <xf numFmtId="3" fontId="5" fillId="0" borderId="4" xfId="3" applyNumberFormat="1" applyFont="1" applyFill="1" applyBorder="1" applyAlignment="1">
      <alignment horizontal="right" vertical="center"/>
    </xf>
    <xf numFmtId="3" fontId="4" fillId="3" borderId="0" xfId="0" applyNumberFormat="1" applyFont="1" applyFill="1" applyAlignment="1">
      <alignment vertical="center"/>
    </xf>
    <xf numFmtId="49" fontId="6" fillId="0" borderId="4" xfId="3" applyNumberFormat="1" applyFont="1" applyFill="1" applyBorder="1" applyAlignment="1">
      <alignment vertical="center"/>
    </xf>
    <xf numFmtId="3" fontId="5" fillId="3" borderId="4" xfId="3" applyNumberFormat="1" applyFont="1" applyFill="1" applyBorder="1" applyAlignment="1">
      <alignment horizontal="right" vertical="center"/>
    </xf>
    <xf numFmtId="49" fontId="6" fillId="0" borderId="4" xfId="3" applyNumberFormat="1" applyFont="1" applyFill="1" applyBorder="1" applyAlignment="1">
      <alignment vertical="center" wrapText="1"/>
    </xf>
    <xf numFmtId="3" fontId="5" fillId="0" borderId="4" xfId="4" applyNumberFormat="1" applyFont="1" applyFill="1" applyBorder="1" applyAlignment="1">
      <alignment horizontal="right" vertical="center"/>
    </xf>
    <xf numFmtId="49" fontId="6" fillId="0" borderId="4" xfId="3" applyNumberFormat="1" applyFont="1" applyBorder="1" applyAlignment="1">
      <alignment vertical="center" wrapText="1"/>
    </xf>
    <xf numFmtId="9" fontId="5" fillId="0" borderId="4" xfId="4" applyNumberFormat="1" applyFont="1" applyBorder="1" applyAlignment="1">
      <alignment horizontal="right" vertical="center"/>
    </xf>
    <xf numFmtId="49" fontId="6" fillId="11" borderId="10" xfId="0" applyNumberFormat="1" applyFont="1" applyFill="1" applyBorder="1" applyAlignment="1">
      <alignment horizontal="center" vertical="center" wrapText="1"/>
    </xf>
    <xf numFmtId="0" fontId="4" fillId="3" borderId="0" xfId="3" applyFont="1" applyFill="1" applyAlignment="1">
      <alignment vertical="center"/>
    </xf>
    <xf numFmtId="49" fontId="9" fillId="0" borderId="9" xfId="3" applyNumberFormat="1" applyFont="1" applyFill="1" applyBorder="1" applyAlignment="1">
      <alignment vertical="center"/>
    </xf>
    <xf numFmtId="3" fontId="4" fillId="0" borderId="4" xfId="2" applyNumberFormat="1" applyFont="1" applyBorder="1" applyAlignment="1">
      <alignment vertical="center"/>
    </xf>
    <xf numFmtId="3" fontId="5" fillId="4" borderId="4" xfId="2" applyNumberFormat="1" applyFont="1" applyFill="1" applyBorder="1" applyAlignment="1">
      <alignment horizontal="right" vertical="center"/>
    </xf>
    <xf numFmtId="3" fontId="11" fillId="0" borderId="4" xfId="3" applyNumberFormat="1" applyFont="1" applyFill="1" applyBorder="1" applyAlignment="1">
      <alignment horizontal="right" vertical="center"/>
    </xf>
    <xf numFmtId="164" fontId="5" fillId="4" borderId="4" xfId="4" applyNumberFormat="1" applyFont="1" applyFill="1" applyBorder="1" applyAlignment="1">
      <alignment horizontal="right" vertical="center"/>
    </xf>
    <xf numFmtId="0" fontId="3" fillId="4" borderId="0" xfId="0" applyFont="1" applyFill="1" applyAlignment="1">
      <alignment horizontal="left" vertical="center" wrapText="1"/>
    </xf>
    <xf numFmtId="0" fontId="7" fillId="6" borderId="2" xfId="0" applyFont="1" applyFill="1" applyBorder="1" applyAlignment="1">
      <alignment vertical="center"/>
    </xf>
    <xf numFmtId="0" fontId="7" fillId="6" borderId="3" xfId="0" applyFont="1" applyFill="1" applyBorder="1" applyAlignment="1">
      <alignment vertical="center"/>
    </xf>
    <xf numFmtId="43" fontId="4" fillId="0" borderId="4" xfId="5" applyFont="1" applyBorder="1" applyAlignment="1">
      <alignment horizontal="center" vertical="center"/>
    </xf>
    <xf numFmtId="0" fontId="1" fillId="11" borderId="4" xfId="0" applyFont="1" applyFill="1" applyBorder="1"/>
    <xf numFmtId="14" fontId="11" fillId="11" borderId="4" xfId="0" applyNumberFormat="1" applyFont="1" applyFill="1" applyBorder="1" applyAlignment="1">
      <alignment horizontal="center" vertical="center"/>
    </xf>
    <xf numFmtId="0" fontId="1" fillId="11" borderId="4" xfId="0" applyFont="1" applyFill="1" applyBorder="1" applyAlignment="1">
      <alignment horizontal="center" vertical="center"/>
    </xf>
    <xf numFmtId="3" fontId="7" fillId="8" borderId="5" xfId="0" applyNumberFormat="1" applyFont="1" applyFill="1" applyBorder="1" applyAlignment="1">
      <alignment vertical="center"/>
    </xf>
    <xf numFmtId="0" fontId="14" fillId="3" borderId="0" xfId="0" applyFont="1" applyFill="1" applyBorder="1"/>
    <xf numFmtId="49" fontId="9" fillId="2" borderId="0" xfId="0" applyNumberFormat="1" applyFont="1" applyFill="1" applyBorder="1" applyAlignment="1">
      <alignment horizontal="left" vertical="center"/>
    </xf>
    <xf numFmtId="2" fontId="4" fillId="3" borderId="0" xfId="4" applyNumberFormat="1" applyFont="1" applyFill="1" applyAlignment="1">
      <alignment vertical="center"/>
    </xf>
    <xf numFmtId="165" fontId="4" fillId="0" borderId="4" xfId="5" applyNumberFormat="1" applyFont="1" applyBorder="1" applyAlignment="1">
      <alignment horizontal="center" vertical="center"/>
    </xf>
    <xf numFmtId="165" fontId="4" fillId="0" borderId="4" xfId="0" applyNumberFormat="1" applyFont="1" applyBorder="1" applyAlignment="1">
      <alignment horizontal="center" vertical="center"/>
    </xf>
    <xf numFmtId="0" fontId="6" fillId="3" borderId="0" xfId="0" applyFont="1" applyFill="1" applyAlignment="1">
      <alignment horizontal="left" vertical="center"/>
    </xf>
    <xf numFmtId="0" fontId="3" fillId="4" borderId="0" xfId="0" applyFont="1" applyFill="1" applyAlignment="1">
      <alignment horizontal="left" vertical="center" wrapText="1"/>
    </xf>
    <xf numFmtId="0" fontId="3" fillId="2" borderId="0" xfId="0" applyFont="1" applyFill="1" applyAlignment="1">
      <alignment horizontal="justify" vertical="top" wrapText="1"/>
    </xf>
    <xf numFmtId="0" fontId="3" fillId="2" borderId="0" xfId="0" applyFont="1" applyFill="1" applyAlignment="1">
      <alignment horizontal="justify" vertical="center" wrapText="1"/>
    </xf>
    <xf numFmtId="0" fontId="6" fillId="12" borderId="1" xfId="0" applyFont="1" applyFill="1" applyBorder="1" applyAlignment="1">
      <alignment horizontal="center" vertical="center"/>
    </xf>
    <xf numFmtId="0" fontId="6" fillId="12" borderId="3" xfId="0" applyFont="1" applyFill="1" applyBorder="1" applyAlignment="1">
      <alignment horizontal="center" vertical="center"/>
    </xf>
    <xf numFmtId="49" fontId="6" fillId="11" borderId="6" xfId="0" applyNumberFormat="1" applyFont="1" applyFill="1" applyBorder="1" applyAlignment="1">
      <alignment horizontal="center" vertical="center" wrapText="1"/>
    </xf>
    <xf numFmtId="49" fontId="6" fillId="11" borderId="9" xfId="0" applyNumberFormat="1" applyFont="1" applyFill="1" applyBorder="1" applyAlignment="1">
      <alignment horizontal="center" vertical="center" wrapText="1"/>
    </xf>
    <xf numFmtId="49" fontId="6" fillId="11" borderId="1" xfId="0" applyNumberFormat="1" applyFont="1" applyFill="1" applyBorder="1" applyAlignment="1">
      <alignment horizontal="center" vertical="center" wrapText="1"/>
    </xf>
    <xf numFmtId="49" fontId="6" fillId="11" borderId="3" xfId="0" applyNumberFormat="1" applyFont="1" applyFill="1" applyBorder="1" applyAlignment="1">
      <alignment horizontal="center" vertical="center" wrapText="1"/>
    </xf>
    <xf numFmtId="49" fontId="9" fillId="2" borderId="0" xfId="0" applyNumberFormat="1" applyFont="1" applyFill="1" applyBorder="1" applyAlignment="1">
      <alignment horizontal="left" vertical="center"/>
    </xf>
    <xf numFmtId="0" fontId="5" fillId="2" borderId="0"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5" fillId="0" borderId="0" xfId="0" applyFont="1" applyFill="1" applyBorder="1" applyAlignment="1">
      <alignment horizontal="justify" vertical="center" wrapText="1"/>
    </xf>
    <xf numFmtId="49" fontId="9" fillId="2" borderId="0" xfId="0" applyNumberFormat="1" applyFont="1" applyFill="1" applyBorder="1" applyAlignment="1">
      <alignment horizontal="justify" vertical="center" wrapText="1"/>
    </xf>
    <xf numFmtId="49" fontId="9" fillId="2" borderId="0" xfId="0" applyNumberFormat="1" applyFont="1" applyFill="1" applyBorder="1" applyAlignment="1">
      <alignment horizontal="left" vertical="center" wrapText="1"/>
    </xf>
    <xf numFmtId="0" fontId="9" fillId="3" borderId="0" xfId="0" applyFont="1" applyFill="1" applyBorder="1" applyAlignment="1">
      <alignment horizontal="justify" vertical="center" wrapText="1"/>
    </xf>
    <xf numFmtId="0" fontId="4" fillId="3" borderId="0" xfId="0" applyFont="1" applyFill="1" applyAlignment="1">
      <alignment horizontal="justify" vertical="center" wrapText="1"/>
    </xf>
    <xf numFmtId="0" fontId="15" fillId="3" borderId="0" xfId="0" applyFont="1" applyFill="1" applyAlignment="1">
      <alignment horizontal="justify" vertical="center" wrapText="1"/>
    </xf>
    <xf numFmtId="3" fontId="7" fillId="8" borderId="5" xfId="0" applyNumberFormat="1" applyFont="1" applyFill="1" applyBorder="1" applyAlignment="1">
      <alignment horizontal="left" vertical="center" wrapText="1"/>
    </xf>
    <xf numFmtId="0" fontId="3" fillId="2" borderId="0" xfId="0" applyFont="1" applyFill="1" applyAlignment="1">
      <alignment horizontal="left" vertical="top"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3" fillId="3" borderId="0" xfId="0" applyFont="1" applyFill="1" applyAlignment="1">
      <alignment horizontal="left" vertical="center" wrapText="1"/>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cellXfs>
  <cellStyles count="6">
    <cellStyle name="Millares" xfId="1" builtinId="3"/>
    <cellStyle name="Millares 2" xfId="5"/>
    <cellStyle name="Normal" xfId="0" builtinId="0"/>
    <cellStyle name="Normal 2" xfId="2"/>
    <cellStyle name="Normal 3 2" xfId="3"/>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4"/>
  <sheetViews>
    <sheetView tabSelected="1" zoomScale="85" zoomScaleNormal="85" workbookViewId="0">
      <selection activeCell="F13" sqref="F13"/>
    </sheetView>
  </sheetViews>
  <sheetFormatPr baseColWidth="10" defaultRowHeight="14.25" x14ac:dyDescent="0.25"/>
  <cols>
    <col min="1" max="1" width="33" style="78" customWidth="1"/>
    <col min="2" max="2" width="37.140625" style="78" customWidth="1"/>
    <col min="3" max="3" width="37.42578125" style="78" customWidth="1"/>
    <col min="4" max="16384" width="11.42578125" style="78"/>
  </cols>
  <sheetData>
    <row r="1" spans="1:256" ht="15" customHeight="1" x14ac:dyDescent="0.25">
      <c r="A1" s="112" t="s">
        <v>103</v>
      </c>
      <c r="B1" s="112"/>
      <c r="C1" s="112"/>
      <c r="D1" s="112"/>
    </row>
    <row r="2" spans="1:256" ht="15" customHeight="1" x14ac:dyDescent="0.25">
      <c r="A2" s="113" t="s">
        <v>1</v>
      </c>
      <c r="B2" s="113"/>
      <c r="C2" s="113"/>
      <c r="D2" s="113"/>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row>
    <row r="3" spans="1:256" ht="15" customHeight="1" x14ac:dyDescent="0.25">
      <c r="A3" s="112" t="s">
        <v>2</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row>
    <row r="4" spans="1:256" ht="15" customHeight="1" x14ac:dyDescent="0.25">
      <c r="A4" s="112" t="s">
        <v>3</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spans="1:256" ht="15" customHeight="1" x14ac:dyDescent="0.25">
      <c r="A5" s="112" t="s">
        <v>104</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ht="15" customHeight="1" x14ac:dyDescent="0.25">
      <c r="A6" s="112" t="s">
        <v>149</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spans="1:256" ht="15" customHeight="1" x14ac:dyDescent="0.25">
      <c r="A7" s="114" t="s">
        <v>154</v>
      </c>
      <c r="B7" s="114"/>
      <c r="C7" s="114"/>
      <c r="D7" s="114"/>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spans="1:256" ht="15" customHeight="1" x14ac:dyDescent="0.25">
      <c r="A8" s="112" t="s">
        <v>105</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spans="1:256" ht="15" customHeight="1" x14ac:dyDescent="0.25">
      <c r="A9" s="112" t="s">
        <v>150</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spans="1:256" ht="30" customHeight="1" x14ac:dyDescent="0.25">
      <c r="A10" s="112" t="s">
        <v>106</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c r="IT10" s="112"/>
      <c r="IU10" s="112"/>
      <c r="IV10" s="112"/>
    </row>
    <row r="12" spans="1:256" ht="15" x14ac:dyDescent="0.25">
      <c r="A12" s="115" t="s">
        <v>107</v>
      </c>
      <c r="B12" s="116"/>
    </row>
    <row r="13" spans="1:256" ht="15" x14ac:dyDescent="0.25">
      <c r="A13" s="79" t="s">
        <v>126</v>
      </c>
      <c r="B13" s="80" t="s">
        <v>125</v>
      </c>
    </row>
    <row r="14" spans="1:256" ht="15" x14ac:dyDescent="0.25">
      <c r="A14" s="81" t="s">
        <v>127</v>
      </c>
      <c r="B14" s="82">
        <v>350000000</v>
      </c>
      <c r="C14" s="108"/>
    </row>
    <row r="15" spans="1:256" ht="15" x14ac:dyDescent="0.25">
      <c r="A15" s="81" t="s">
        <v>131</v>
      </c>
      <c r="B15" s="82">
        <v>1322271550.2</v>
      </c>
      <c r="C15" s="108"/>
    </row>
    <row r="16" spans="1:256" ht="15" x14ac:dyDescent="0.25">
      <c r="A16" s="81" t="s">
        <v>132</v>
      </c>
      <c r="B16" s="83">
        <v>307683176.06999999</v>
      </c>
      <c r="C16" s="108"/>
    </row>
    <row r="17" spans="1:10" ht="15" x14ac:dyDescent="0.25">
      <c r="A17" s="85" t="s">
        <v>133</v>
      </c>
      <c r="B17" s="83">
        <v>42316823.920000002</v>
      </c>
      <c r="C17" s="108"/>
    </row>
    <row r="18" spans="1:10" ht="15" x14ac:dyDescent="0.25">
      <c r="A18" s="85" t="s">
        <v>134</v>
      </c>
      <c r="B18" s="83">
        <v>237835</v>
      </c>
      <c r="C18" s="108"/>
    </row>
    <row r="19" spans="1:10" ht="15" x14ac:dyDescent="0.25">
      <c r="A19" s="85" t="s">
        <v>135</v>
      </c>
      <c r="B19" s="83">
        <v>93283</v>
      </c>
      <c r="C19" s="108"/>
    </row>
    <row r="20" spans="1:10" ht="15" x14ac:dyDescent="0.25">
      <c r="A20" s="81" t="s">
        <v>136</v>
      </c>
      <c r="B20" s="86">
        <v>307589893.06999999</v>
      </c>
      <c r="C20" s="108"/>
    </row>
    <row r="21" spans="1:10" ht="15" x14ac:dyDescent="0.25">
      <c r="A21" s="81" t="s">
        <v>137</v>
      </c>
      <c r="B21" s="86">
        <v>0</v>
      </c>
      <c r="C21" s="108"/>
    </row>
    <row r="22" spans="1:10" ht="15" x14ac:dyDescent="0.25">
      <c r="A22" s="87" t="s">
        <v>138</v>
      </c>
      <c r="B22" s="88">
        <v>42316823.920000002</v>
      </c>
      <c r="C22" s="108"/>
    </row>
    <row r="23" spans="1:10" ht="15" x14ac:dyDescent="0.25">
      <c r="A23" s="89" t="s">
        <v>139</v>
      </c>
      <c r="B23" s="90">
        <v>2.6652285714285712E-4</v>
      </c>
    </row>
    <row r="26" spans="1:10" ht="15" customHeight="1" x14ac:dyDescent="0.25">
      <c r="A26" s="117" t="s">
        <v>109</v>
      </c>
      <c r="B26" s="119" t="s">
        <v>110</v>
      </c>
      <c r="C26" s="120"/>
    </row>
    <row r="27" spans="1:10" ht="14.25" customHeight="1" x14ac:dyDescent="0.25">
      <c r="A27" s="118"/>
      <c r="B27" s="91" t="s">
        <v>111</v>
      </c>
      <c r="C27" s="91" t="s">
        <v>112</v>
      </c>
      <c r="J27" s="92"/>
    </row>
    <row r="28" spans="1:10" ht="15" x14ac:dyDescent="0.25">
      <c r="A28" s="93" t="s">
        <v>128</v>
      </c>
      <c r="B28" s="80" t="s">
        <v>108</v>
      </c>
      <c r="C28" s="80" t="s">
        <v>108</v>
      </c>
    </row>
    <row r="29" spans="1:10" ht="15" x14ac:dyDescent="0.25">
      <c r="A29" s="81" t="s">
        <v>129</v>
      </c>
      <c r="B29" s="82">
        <v>339500000</v>
      </c>
      <c r="C29" s="82">
        <v>10500000</v>
      </c>
    </row>
    <row r="30" spans="1:10" ht="15" x14ac:dyDescent="0.25">
      <c r="A30" s="81" t="s">
        <v>131</v>
      </c>
      <c r="B30" s="82">
        <v>1296442986.2</v>
      </c>
      <c r="C30" s="82">
        <v>25828564</v>
      </c>
    </row>
    <row r="31" spans="1:10" ht="15" x14ac:dyDescent="0.25">
      <c r="A31" s="81" t="s">
        <v>132</v>
      </c>
      <c r="B31" s="94">
        <v>307683176.06999999</v>
      </c>
      <c r="C31" s="82">
        <v>0</v>
      </c>
    </row>
    <row r="32" spans="1:10" ht="15" x14ac:dyDescent="0.25">
      <c r="A32" s="85" t="s">
        <v>133</v>
      </c>
      <c r="B32" s="94">
        <v>31816823.920000002</v>
      </c>
      <c r="C32" s="83">
        <v>10500000</v>
      </c>
    </row>
    <row r="33" spans="1:8" ht="15" x14ac:dyDescent="0.25">
      <c r="A33" s="85" t="s">
        <v>134</v>
      </c>
      <c r="B33" s="94">
        <v>237835</v>
      </c>
      <c r="C33" s="83">
        <v>0</v>
      </c>
    </row>
    <row r="34" spans="1:8" ht="15" x14ac:dyDescent="0.25">
      <c r="A34" s="85" t="s">
        <v>135</v>
      </c>
      <c r="B34" s="94">
        <v>93283</v>
      </c>
      <c r="C34" s="83">
        <v>0</v>
      </c>
    </row>
    <row r="35" spans="1:8" ht="15" x14ac:dyDescent="0.25">
      <c r="A35" s="81" t="s">
        <v>136</v>
      </c>
      <c r="B35" s="95">
        <v>307589893.06999999</v>
      </c>
      <c r="C35" s="96">
        <v>0</v>
      </c>
      <c r="E35" s="84"/>
      <c r="F35" s="84"/>
    </row>
    <row r="36" spans="1:8" ht="15" x14ac:dyDescent="0.25">
      <c r="A36" s="81" t="s">
        <v>137</v>
      </c>
      <c r="B36" s="95">
        <v>0</v>
      </c>
      <c r="C36" s="82">
        <v>0</v>
      </c>
      <c r="E36" s="84"/>
      <c r="F36" s="84"/>
    </row>
    <row r="37" spans="1:8" ht="16.5" customHeight="1" x14ac:dyDescent="0.25">
      <c r="A37" s="89" t="s">
        <v>139</v>
      </c>
      <c r="B37" s="97">
        <v>2.7476583210603832E-4</v>
      </c>
      <c r="C37" s="90">
        <v>0</v>
      </c>
      <c r="E37" s="84"/>
      <c r="F37" s="84"/>
      <c r="H37" s="84"/>
    </row>
    <row r="38" spans="1:8" ht="15" customHeight="1" x14ac:dyDescent="0.25"/>
    <row r="39" spans="1:8" ht="15" x14ac:dyDescent="0.25">
      <c r="A39" s="121" t="s">
        <v>113</v>
      </c>
      <c r="B39" s="121"/>
      <c r="C39" s="121"/>
      <c r="D39" s="121"/>
    </row>
    <row r="40" spans="1:8" ht="24" customHeight="1" x14ac:dyDescent="0.25">
      <c r="A40" s="107" t="s">
        <v>130</v>
      </c>
      <c r="B40" s="107"/>
      <c r="C40" s="107"/>
      <c r="D40" s="107"/>
    </row>
    <row r="41" spans="1:8" ht="20.100000000000001" customHeight="1" x14ac:dyDescent="0.25">
      <c r="A41" s="122" t="s">
        <v>114</v>
      </c>
      <c r="B41" s="122"/>
      <c r="C41" s="122"/>
      <c r="D41" s="122"/>
    </row>
    <row r="42" spans="1:8" ht="30" customHeight="1" x14ac:dyDescent="0.25">
      <c r="A42" s="122" t="s">
        <v>115</v>
      </c>
      <c r="B42" s="122"/>
      <c r="C42" s="122"/>
      <c r="D42" s="122"/>
    </row>
    <row r="43" spans="1:8" ht="30" customHeight="1" x14ac:dyDescent="0.25">
      <c r="A43" s="122" t="s">
        <v>116</v>
      </c>
      <c r="B43" s="122"/>
      <c r="C43" s="122"/>
      <c r="D43" s="122"/>
    </row>
    <row r="44" spans="1:8" ht="33" customHeight="1" x14ac:dyDescent="0.25">
      <c r="A44" s="126" t="s">
        <v>117</v>
      </c>
      <c r="B44" s="126"/>
      <c r="C44" s="126"/>
      <c r="D44" s="126"/>
    </row>
    <row r="45" spans="1:8" ht="44.25" customHeight="1" x14ac:dyDescent="0.25">
      <c r="A45" s="127" t="s">
        <v>140</v>
      </c>
      <c r="B45" s="127"/>
      <c r="C45" s="127"/>
      <c r="D45" s="127"/>
    </row>
    <row r="46" spans="1:8" ht="59.25" customHeight="1" x14ac:dyDescent="0.25">
      <c r="A46" s="124" t="s">
        <v>141</v>
      </c>
      <c r="B46" s="124"/>
      <c r="C46" s="124"/>
      <c r="D46" s="124"/>
    </row>
    <row r="47" spans="1:8" ht="65.25" customHeight="1" x14ac:dyDescent="0.25">
      <c r="A47" s="128" t="s">
        <v>142</v>
      </c>
      <c r="B47" s="128"/>
      <c r="C47" s="128"/>
      <c r="D47" s="128"/>
    </row>
    <row r="48" spans="1:8" ht="60.75" customHeight="1" x14ac:dyDescent="0.25">
      <c r="A48" s="123" t="s">
        <v>143</v>
      </c>
      <c r="B48" s="123"/>
      <c r="C48" s="123"/>
      <c r="D48" s="123"/>
    </row>
    <row r="49" spans="1:4" ht="56.25" customHeight="1" x14ac:dyDescent="0.25">
      <c r="A49" s="123" t="s">
        <v>144</v>
      </c>
      <c r="B49" s="123"/>
      <c r="C49" s="123"/>
      <c r="D49" s="123"/>
    </row>
    <row r="50" spans="1:4" ht="66.75" customHeight="1" x14ac:dyDescent="0.25">
      <c r="A50" s="123" t="s">
        <v>145</v>
      </c>
      <c r="B50" s="123"/>
      <c r="C50" s="123"/>
      <c r="D50" s="123"/>
    </row>
    <row r="51" spans="1:4" ht="53.25" customHeight="1" x14ac:dyDescent="0.25">
      <c r="A51" s="122" t="s">
        <v>146</v>
      </c>
      <c r="B51" s="122"/>
      <c r="C51" s="122"/>
      <c r="D51" s="122"/>
    </row>
    <row r="52" spans="1:4" ht="84" customHeight="1" x14ac:dyDescent="0.25">
      <c r="A52" s="124" t="s">
        <v>147</v>
      </c>
      <c r="B52" s="125"/>
      <c r="C52" s="125"/>
      <c r="D52" s="125"/>
    </row>
    <row r="53" spans="1:4" ht="53.25" customHeight="1" x14ac:dyDescent="0.25">
      <c r="A53" s="122" t="s">
        <v>148</v>
      </c>
      <c r="B53" s="122"/>
      <c r="C53" s="122"/>
      <c r="D53" s="122"/>
    </row>
    <row r="54" spans="1:4" ht="30" customHeight="1" x14ac:dyDescent="0.25"/>
  </sheetData>
  <mergeCells count="594">
    <mergeCell ref="A50:D50"/>
    <mergeCell ref="A51:D51"/>
    <mergeCell ref="A52:D52"/>
    <mergeCell ref="A53:D53"/>
    <mergeCell ref="A44:D44"/>
    <mergeCell ref="A45:D45"/>
    <mergeCell ref="A46:D46"/>
    <mergeCell ref="A47:D47"/>
    <mergeCell ref="A48:D48"/>
    <mergeCell ref="A49:D49"/>
    <mergeCell ref="A26:A27"/>
    <mergeCell ref="B26:C26"/>
    <mergeCell ref="A39:D39"/>
    <mergeCell ref="A41:D41"/>
    <mergeCell ref="A42:D42"/>
    <mergeCell ref="A43:D43"/>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BQ10:BT10"/>
    <mergeCell ref="BU10:BX10"/>
    <mergeCell ref="BY10:CB10"/>
    <mergeCell ref="CC10:CF10"/>
    <mergeCell ref="CG10:CJ10"/>
    <mergeCell ref="CK10:CN10"/>
    <mergeCell ref="AS10:AV10"/>
    <mergeCell ref="AW10:AZ10"/>
    <mergeCell ref="BA10:BD10"/>
    <mergeCell ref="BE10:BH10"/>
    <mergeCell ref="BI10:BL10"/>
    <mergeCell ref="BM10:BP10"/>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CW9:CZ9"/>
    <mergeCell ref="DA9:DD9"/>
    <mergeCell ref="DE9:DH9"/>
    <mergeCell ref="DI9:DL9"/>
    <mergeCell ref="BQ9:BT9"/>
    <mergeCell ref="BU9:BX9"/>
    <mergeCell ref="BY9:CB9"/>
    <mergeCell ref="CC9:CF9"/>
    <mergeCell ref="CG9:CJ9"/>
    <mergeCell ref="CK9:CN9"/>
    <mergeCell ref="AS9:AV9"/>
    <mergeCell ref="AW9:AZ9"/>
    <mergeCell ref="BA9:BD9"/>
    <mergeCell ref="BE9:BH9"/>
    <mergeCell ref="BI9:BL9"/>
    <mergeCell ref="BM9:BP9"/>
    <mergeCell ref="U9:X9"/>
    <mergeCell ref="Y9:AB9"/>
    <mergeCell ref="AC9:AF9"/>
    <mergeCell ref="AG9:AJ9"/>
    <mergeCell ref="AK9:AN9"/>
    <mergeCell ref="AO9:AR9"/>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FQ8:FT8"/>
    <mergeCell ref="FU8:FX8"/>
    <mergeCell ref="FY8:GB8"/>
    <mergeCell ref="GC8:GF8"/>
    <mergeCell ref="EK8:EN8"/>
    <mergeCell ref="EO8:ER8"/>
    <mergeCell ref="ES8:EV8"/>
    <mergeCell ref="EW8:EZ8"/>
    <mergeCell ref="FA8:FD8"/>
    <mergeCell ref="FE8:FH8"/>
    <mergeCell ref="DM8:DP8"/>
    <mergeCell ref="DQ8:DT8"/>
    <mergeCell ref="DU8:DX8"/>
    <mergeCell ref="DY8:EB8"/>
    <mergeCell ref="EC8:EF8"/>
    <mergeCell ref="EG8:EJ8"/>
    <mergeCell ref="CO8:CR8"/>
    <mergeCell ref="CS8:CV8"/>
    <mergeCell ref="CW8:CZ8"/>
    <mergeCell ref="DA8:DD8"/>
    <mergeCell ref="DE8:DH8"/>
    <mergeCell ref="DI8:DL8"/>
    <mergeCell ref="BQ8:BT8"/>
    <mergeCell ref="BU8:BX8"/>
    <mergeCell ref="BY8:CB8"/>
    <mergeCell ref="CC8:CF8"/>
    <mergeCell ref="CG8:CJ8"/>
    <mergeCell ref="CK8:CN8"/>
    <mergeCell ref="AS8:AV8"/>
    <mergeCell ref="AW8:AZ8"/>
    <mergeCell ref="BA8:BD8"/>
    <mergeCell ref="BE8:BH8"/>
    <mergeCell ref="BI8:BL8"/>
    <mergeCell ref="BM8:BP8"/>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CW7:CZ7"/>
    <mergeCell ref="DA7:DD7"/>
    <mergeCell ref="DE7:DH7"/>
    <mergeCell ref="DI7:DL7"/>
    <mergeCell ref="BQ7:BT7"/>
    <mergeCell ref="BU7:BX7"/>
    <mergeCell ref="BY7:CB7"/>
    <mergeCell ref="CC7:CF7"/>
    <mergeCell ref="CG7:CJ7"/>
    <mergeCell ref="CK7:CN7"/>
    <mergeCell ref="AS7:AV7"/>
    <mergeCell ref="AW7:AZ7"/>
    <mergeCell ref="BA7:BD7"/>
    <mergeCell ref="BE7:BH7"/>
    <mergeCell ref="BI7:BL7"/>
    <mergeCell ref="BM7:BP7"/>
    <mergeCell ref="U7:X7"/>
    <mergeCell ref="Y7:AB7"/>
    <mergeCell ref="AC7:AF7"/>
    <mergeCell ref="AG7:AJ7"/>
    <mergeCell ref="AK7:AN7"/>
    <mergeCell ref="AO7:AR7"/>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FQ6:FT6"/>
    <mergeCell ref="FU6:FX6"/>
    <mergeCell ref="FY6:GB6"/>
    <mergeCell ref="GC6:GF6"/>
    <mergeCell ref="EK6:EN6"/>
    <mergeCell ref="EO6:ER6"/>
    <mergeCell ref="ES6:EV6"/>
    <mergeCell ref="EW6:EZ6"/>
    <mergeCell ref="FA6:FD6"/>
    <mergeCell ref="FE6:FH6"/>
    <mergeCell ref="DM6:DP6"/>
    <mergeCell ref="DQ6:DT6"/>
    <mergeCell ref="DU6:DX6"/>
    <mergeCell ref="DY6:EB6"/>
    <mergeCell ref="EC6:EF6"/>
    <mergeCell ref="EG6:EJ6"/>
    <mergeCell ref="CO6:CR6"/>
    <mergeCell ref="CS6:CV6"/>
    <mergeCell ref="CW6:CZ6"/>
    <mergeCell ref="DA6:DD6"/>
    <mergeCell ref="DE6:DH6"/>
    <mergeCell ref="DI6:DL6"/>
    <mergeCell ref="BQ6:BT6"/>
    <mergeCell ref="BU6:BX6"/>
    <mergeCell ref="BY6:CB6"/>
    <mergeCell ref="CC6:CF6"/>
    <mergeCell ref="CG6:CJ6"/>
    <mergeCell ref="CK6:CN6"/>
    <mergeCell ref="AS6:AV6"/>
    <mergeCell ref="AW6:AZ6"/>
    <mergeCell ref="BA6:BD6"/>
    <mergeCell ref="BE6:BH6"/>
    <mergeCell ref="BI6:BL6"/>
    <mergeCell ref="BM6:BP6"/>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CW5:CZ5"/>
    <mergeCell ref="DA5:DD5"/>
    <mergeCell ref="DE5:DH5"/>
    <mergeCell ref="DI5:DL5"/>
    <mergeCell ref="BQ5:BT5"/>
    <mergeCell ref="BU5:BX5"/>
    <mergeCell ref="BY5:CB5"/>
    <mergeCell ref="CC5:CF5"/>
    <mergeCell ref="CG5:CJ5"/>
    <mergeCell ref="CK5:CN5"/>
    <mergeCell ref="AS5:AV5"/>
    <mergeCell ref="AW5:AZ5"/>
    <mergeCell ref="BA5:BD5"/>
    <mergeCell ref="BE5:BH5"/>
    <mergeCell ref="BI5:BL5"/>
    <mergeCell ref="BM5:BP5"/>
    <mergeCell ref="U5:X5"/>
    <mergeCell ref="Y5:AB5"/>
    <mergeCell ref="AC5:AF5"/>
    <mergeCell ref="AG5:AJ5"/>
    <mergeCell ref="AK5:AN5"/>
    <mergeCell ref="AO5:AR5"/>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FQ4:FT4"/>
    <mergeCell ref="FU4:FX4"/>
    <mergeCell ref="FY4:GB4"/>
    <mergeCell ref="GC4:GF4"/>
    <mergeCell ref="EK4:EN4"/>
    <mergeCell ref="EO4:ER4"/>
    <mergeCell ref="ES4:EV4"/>
    <mergeCell ref="EW4:EZ4"/>
    <mergeCell ref="FA4:FD4"/>
    <mergeCell ref="FE4:FH4"/>
    <mergeCell ref="DM4:DP4"/>
    <mergeCell ref="DQ4:DT4"/>
    <mergeCell ref="DU4:DX4"/>
    <mergeCell ref="DY4:EB4"/>
    <mergeCell ref="EC4:EF4"/>
    <mergeCell ref="EG4:EJ4"/>
    <mergeCell ref="CO4:CR4"/>
    <mergeCell ref="CS4:CV4"/>
    <mergeCell ref="CW4:CZ4"/>
    <mergeCell ref="DA4:DD4"/>
    <mergeCell ref="DE4:DH4"/>
    <mergeCell ref="DI4:DL4"/>
    <mergeCell ref="BQ4:BT4"/>
    <mergeCell ref="BU4:BX4"/>
    <mergeCell ref="BY4:CB4"/>
    <mergeCell ref="CC4:CF4"/>
    <mergeCell ref="CG4:CJ4"/>
    <mergeCell ref="CK4:CN4"/>
    <mergeCell ref="AS4:AV4"/>
    <mergeCell ref="AW4:AZ4"/>
    <mergeCell ref="BA4:BD4"/>
    <mergeCell ref="BE4:BH4"/>
    <mergeCell ref="BI4:BL4"/>
    <mergeCell ref="BM4:BP4"/>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CW3:CZ3"/>
    <mergeCell ref="DA3:DD3"/>
    <mergeCell ref="DE3:DH3"/>
    <mergeCell ref="DI3:DL3"/>
    <mergeCell ref="BQ3:BT3"/>
    <mergeCell ref="BU3:BX3"/>
    <mergeCell ref="BY3:CB3"/>
    <mergeCell ref="CC3:CF3"/>
    <mergeCell ref="CG3:CJ3"/>
    <mergeCell ref="CK3:CN3"/>
    <mergeCell ref="AS3:AV3"/>
    <mergeCell ref="AW3:AZ3"/>
    <mergeCell ref="BA3:BD3"/>
    <mergeCell ref="BE3:BH3"/>
    <mergeCell ref="BI3:BL3"/>
    <mergeCell ref="BM3:BP3"/>
    <mergeCell ref="U3:X3"/>
    <mergeCell ref="Y3:AB3"/>
    <mergeCell ref="AC3:AF3"/>
    <mergeCell ref="AG3:AJ3"/>
    <mergeCell ref="AK3:AN3"/>
    <mergeCell ref="AO3:AR3"/>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FQ2:FT2"/>
    <mergeCell ref="FU2:FX2"/>
    <mergeCell ref="FY2:GB2"/>
    <mergeCell ref="GC2:GF2"/>
    <mergeCell ref="EK2:EN2"/>
    <mergeCell ref="EO2:ER2"/>
    <mergeCell ref="ES2:EV2"/>
    <mergeCell ref="EW2:EZ2"/>
    <mergeCell ref="FA2:FD2"/>
    <mergeCell ref="FE2:FH2"/>
    <mergeCell ref="DM2:DP2"/>
    <mergeCell ref="DQ2:DT2"/>
    <mergeCell ref="DU2:DX2"/>
    <mergeCell ref="DY2:EB2"/>
    <mergeCell ref="EC2:EF2"/>
    <mergeCell ref="EG2:EJ2"/>
    <mergeCell ref="CO2:CR2"/>
    <mergeCell ref="CS2:CV2"/>
    <mergeCell ref="CW2:CZ2"/>
    <mergeCell ref="DA2:DD2"/>
    <mergeCell ref="DE2:DH2"/>
    <mergeCell ref="DI2:DL2"/>
    <mergeCell ref="BQ2:BT2"/>
    <mergeCell ref="BU2:BX2"/>
    <mergeCell ref="BY2:CB2"/>
    <mergeCell ref="CC2:CF2"/>
    <mergeCell ref="CG2:CJ2"/>
    <mergeCell ref="CK2:CN2"/>
    <mergeCell ref="AS2:AV2"/>
    <mergeCell ref="AW2:AZ2"/>
    <mergeCell ref="BA2:BD2"/>
    <mergeCell ref="BE2:BH2"/>
    <mergeCell ref="BI2:BL2"/>
    <mergeCell ref="BM2:BP2"/>
    <mergeCell ref="U2:X2"/>
    <mergeCell ref="Y2:AB2"/>
    <mergeCell ref="AC2:AF2"/>
    <mergeCell ref="AG2:AJ2"/>
    <mergeCell ref="AK2:AN2"/>
    <mergeCell ref="AO2:AR2"/>
    <mergeCell ref="A1:D1"/>
    <mergeCell ref="A2:D2"/>
    <mergeCell ref="E2:H2"/>
    <mergeCell ref="I2:L2"/>
    <mergeCell ref="M2:P2"/>
    <mergeCell ref="Q2:T2"/>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zoomScale="77" zoomScaleNormal="77" workbookViewId="0">
      <selection activeCell="G4" sqref="G4"/>
    </sheetView>
  </sheetViews>
  <sheetFormatPr baseColWidth="10" defaultRowHeight="14.25" x14ac:dyDescent="0.2"/>
  <cols>
    <col min="1" max="1" width="46.5703125" style="19" customWidth="1"/>
    <col min="2" max="2" width="18.5703125" style="4" customWidth="1"/>
    <col min="3" max="3" width="12.85546875" style="4" customWidth="1"/>
    <col min="4" max="4" width="18.42578125" style="4" customWidth="1"/>
    <col min="5" max="5" width="16.42578125" style="4" customWidth="1"/>
    <col min="6" max="6" width="16.42578125" style="20" customWidth="1"/>
    <col min="7" max="7" width="19.7109375" style="4" customWidth="1"/>
    <col min="8" max="8" width="16.5703125" style="4" customWidth="1"/>
    <col min="9" max="10" width="20" style="4" customWidth="1"/>
    <col min="11" max="11" width="16.7109375" style="4" customWidth="1"/>
    <col min="12" max="12" width="19.28515625" style="4" customWidth="1"/>
    <col min="13" max="14" width="20.140625" style="4" customWidth="1"/>
    <col min="15" max="15" width="19.85546875" style="4" customWidth="1"/>
    <col min="16" max="19" width="16.7109375" style="4" customWidth="1"/>
    <col min="20" max="20" width="26.42578125" style="4" customWidth="1"/>
    <col min="21" max="21" width="18.28515625" style="4" customWidth="1"/>
    <col min="22" max="22" width="16.7109375" style="4" customWidth="1"/>
    <col min="23" max="16384" width="11.42578125" style="42"/>
  </cols>
  <sheetData>
    <row r="1" spans="1:22" s="4" customFormat="1" x14ac:dyDescent="0.2">
      <c r="A1" s="1" t="s">
        <v>0</v>
      </c>
      <c r="B1" s="1"/>
      <c r="C1" s="1"/>
      <c r="D1" s="2"/>
      <c r="E1" s="2"/>
      <c r="F1" s="3"/>
    </row>
    <row r="2" spans="1:22" s="4" customFormat="1" x14ac:dyDescent="0.2">
      <c r="A2" s="113" t="s">
        <v>1</v>
      </c>
      <c r="B2" s="113"/>
      <c r="C2" s="113"/>
      <c r="D2" s="113"/>
      <c r="E2" s="5"/>
      <c r="F2" s="6"/>
    </row>
    <row r="3" spans="1:22" s="4" customFormat="1" x14ac:dyDescent="0.2">
      <c r="A3" s="112" t="s">
        <v>2</v>
      </c>
      <c r="B3" s="112"/>
      <c r="C3" s="112"/>
      <c r="D3" s="112"/>
      <c r="E3" s="7"/>
      <c r="F3" s="8"/>
    </row>
    <row r="4" spans="1:22" s="4" customFormat="1" x14ac:dyDescent="0.2">
      <c r="A4" s="112" t="s">
        <v>3</v>
      </c>
      <c r="B4" s="112"/>
      <c r="C4" s="112"/>
      <c r="D4" s="112"/>
      <c r="E4" s="9"/>
      <c r="F4" s="10"/>
    </row>
    <row r="5" spans="1:22" s="4" customFormat="1" x14ac:dyDescent="0.2">
      <c r="A5" s="112" t="s">
        <v>104</v>
      </c>
      <c r="B5" s="112"/>
      <c r="C5" s="112"/>
      <c r="D5" s="112"/>
      <c r="E5" s="9"/>
      <c r="F5" s="10"/>
    </row>
    <row r="6" spans="1:22" s="4" customFormat="1" x14ac:dyDescent="0.2">
      <c r="A6" s="112" t="s">
        <v>149</v>
      </c>
      <c r="B6" s="112"/>
      <c r="C6" s="112"/>
      <c r="D6" s="112"/>
      <c r="E6" s="11"/>
      <c r="F6" s="12"/>
    </row>
    <row r="7" spans="1:22" s="4" customFormat="1" x14ac:dyDescent="0.2">
      <c r="A7" s="114" t="s">
        <v>154</v>
      </c>
      <c r="B7" s="114"/>
      <c r="C7" s="114"/>
      <c r="D7" s="114"/>
      <c r="E7" s="13"/>
      <c r="F7" s="14"/>
    </row>
    <row r="8" spans="1:22" s="4" customFormat="1" x14ac:dyDescent="0.2">
      <c r="A8" s="112" t="s">
        <v>105</v>
      </c>
      <c r="B8" s="112"/>
      <c r="C8" s="112"/>
      <c r="D8" s="112"/>
      <c r="E8" s="15"/>
      <c r="F8" s="16"/>
    </row>
    <row r="9" spans="1:22" s="4" customFormat="1" ht="14.25" customHeight="1" x14ac:dyDescent="0.2">
      <c r="A9" s="112" t="s">
        <v>150</v>
      </c>
      <c r="B9" s="112"/>
      <c r="C9" s="112"/>
      <c r="D9" s="112"/>
      <c r="E9" s="17"/>
      <c r="F9" s="18"/>
    </row>
    <row r="10" spans="1:22" s="4" customFormat="1" ht="41.25" customHeight="1" x14ac:dyDescent="0.2">
      <c r="A10" s="112" t="s">
        <v>106</v>
      </c>
      <c r="B10" s="112"/>
      <c r="C10" s="112"/>
      <c r="D10" s="112"/>
      <c r="E10" s="13"/>
      <c r="F10" s="14"/>
    </row>
    <row r="11" spans="1:22" s="4" customFormat="1" x14ac:dyDescent="0.2">
      <c r="A11" s="19"/>
      <c r="F11" s="20"/>
      <c r="Q11" s="21"/>
    </row>
    <row r="12" spans="1:22" s="4" customFormat="1" ht="43.5" customHeight="1" x14ac:dyDescent="0.2">
      <c r="A12" s="22" t="s">
        <v>5</v>
      </c>
      <c r="B12" s="23"/>
      <c r="C12" s="23"/>
      <c r="D12" s="24"/>
      <c r="E12" s="25" t="s">
        <v>6</v>
      </c>
      <c r="F12" s="26"/>
      <c r="G12" s="27"/>
      <c r="H12" s="27"/>
      <c r="I12" s="27"/>
      <c r="J12" s="28"/>
      <c r="K12" s="24" t="s">
        <v>4</v>
      </c>
      <c r="L12" s="24"/>
      <c r="M12" s="24"/>
      <c r="N12" s="24"/>
      <c r="O12" s="24"/>
      <c r="P12" s="24"/>
      <c r="Q12" s="29" t="s">
        <v>7</v>
      </c>
      <c r="R12" s="30"/>
      <c r="S12" s="105" t="s">
        <v>8</v>
      </c>
      <c r="T12" s="31"/>
      <c r="U12" s="31"/>
      <c r="V12" s="31"/>
    </row>
    <row r="13" spans="1:22" ht="58.5" customHeight="1" x14ac:dyDescent="0.2">
      <c r="A13" s="32" t="s">
        <v>9</v>
      </c>
      <c r="B13" s="33" t="s">
        <v>10</v>
      </c>
      <c r="C13" s="34" t="s">
        <v>11</v>
      </c>
      <c r="D13" s="35" t="s">
        <v>12</v>
      </c>
      <c r="E13" s="36" t="s">
        <v>13</v>
      </c>
      <c r="F13" s="37" t="s">
        <v>14</v>
      </c>
      <c r="G13" s="38" t="s">
        <v>15</v>
      </c>
      <c r="H13" s="38" t="s">
        <v>16</v>
      </c>
      <c r="I13" s="38" t="s">
        <v>17</v>
      </c>
      <c r="J13" s="36" t="s">
        <v>18</v>
      </c>
      <c r="K13" s="34" t="s">
        <v>19</v>
      </c>
      <c r="L13" s="33" t="s">
        <v>20</v>
      </c>
      <c r="M13" s="33" t="s">
        <v>21</v>
      </c>
      <c r="N13" s="33" t="s">
        <v>22</v>
      </c>
      <c r="O13" s="33" t="s">
        <v>23</v>
      </c>
      <c r="P13" s="34" t="s">
        <v>24</v>
      </c>
      <c r="Q13" s="39" t="s">
        <v>25</v>
      </c>
      <c r="R13" s="39" t="s">
        <v>26</v>
      </c>
      <c r="S13" s="40" t="s">
        <v>27</v>
      </c>
      <c r="T13" s="40" t="s">
        <v>28</v>
      </c>
      <c r="U13" s="40" t="s">
        <v>29</v>
      </c>
      <c r="V13" s="41" t="s">
        <v>30</v>
      </c>
    </row>
    <row r="14" spans="1:22" ht="15" x14ac:dyDescent="0.25">
      <c r="A14" s="43" t="s">
        <v>31</v>
      </c>
      <c r="B14" s="44">
        <v>43256</v>
      </c>
      <c r="C14" s="45">
        <v>1</v>
      </c>
      <c r="D14" s="46" t="s">
        <v>4</v>
      </c>
      <c r="E14" s="47">
        <v>33404249</v>
      </c>
      <c r="F14" s="48">
        <v>339500000</v>
      </c>
      <c r="G14" s="47">
        <v>37669243.909999996</v>
      </c>
      <c r="H14" s="47">
        <v>3766924.39</v>
      </c>
      <c r="I14" s="47">
        <v>15953899.5</v>
      </c>
      <c r="J14" s="47">
        <v>25482268.800000001</v>
      </c>
      <c r="K14" s="49">
        <v>25482268.800000001</v>
      </c>
      <c r="L14" s="45" t="s">
        <v>32</v>
      </c>
      <c r="M14" s="45"/>
      <c r="N14" s="45"/>
      <c r="O14" s="44"/>
      <c r="P14" s="45"/>
      <c r="Q14" s="48"/>
      <c r="R14" s="50">
        <v>25482268.800000001</v>
      </c>
      <c r="S14" s="45"/>
      <c r="T14" s="45"/>
      <c r="U14" s="45"/>
      <c r="V14" s="45"/>
    </row>
    <row r="15" spans="1:22" ht="15" x14ac:dyDescent="0.25">
      <c r="A15" s="43" t="s">
        <v>33</v>
      </c>
      <c r="B15" s="44">
        <v>43256</v>
      </c>
      <c r="C15" s="45">
        <v>2</v>
      </c>
      <c r="D15" s="46" t="s">
        <v>4</v>
      </c>
      <c r="E15" s="47">
        <v>78999942</v>
      </c>
      <c r="F15" s="47">
        <v>314017731.19</v>
      </c>
      <c r="G15" s="47">
        <v>89047258.989999995</v>
      </c>
      <c r="H15" s="47">
        <v>8904725.8900000006</v>
      </c>
      <c r="I15" s="47">
        <v>38858955.729999997</v>
      </c>
      <c r="J15" s="47">
        <v>59093029.159999996</v>
      </c>
      <c r="K15" s="49">
        <v>59093029.159999996</v>
      </c>
      <c r="L15" s="45" t="s">
        <v>32</v>
      </c>
      <c r="M15" s="45"/>
      <c r="N15" s="45"/>
      <c r="O15" s="45"/>
      <c r="P15" s="45"/>
      <c r="Q15" s="48"/>
      <c r="R15" s="50">
        <v>59093029.159999996</v>
      </c>
      <c r="S15" s="45"/>
      <c r="T15" s="45"/>
      <c r="U15" s="45"/>
      <c r="V15" s="45"/>
    </row>
    <row r="16" spans="1:22" ht="15" x14ac:dyDescent="0.25">
      <c r="A16" s="43" t="s">
        <v>34</v>
      </c>
      <c r="B16" s="44">
        <v>43256</v>
      </c>
      <c r="C16" s="45">
        <v>3</v>
      </c>
      <c r="D16" s="46" t="s">
        <v>4</v>
      </c>
      <c r="E16" s="47">
        <v>52500000</v>
      </c>
      <c r="F16" s="47">
        <v>254924702.02000001</v>
      </c>
      <c r="G16" s="47">
        <v>85642981.810000002</v>
      </c>
      <c r="H16" s="47">
        <v>8564298.1799999997</v>
      </c>
      <c r="I16" s="47">
        <v>490294.34</v>
      </c>
      <c r="J16" s="47">
        <v>93716985.650000006</v>
      </c>
      <c r="K16" s="49">
        <v>52500000</v>
      </c>
      <c r="L16" s="45" t="s">
        <v>32</v>
      </c>
      <c r="M16" s="45" t="s">
        <v>35</v>
      </c>
      <c r="N16" s="51">
        <v>43294</v>
      </c>
      <c r="O16" s="52">
        <v>43354</v>
      </c>
      <c r="P16" s="53">
        <v>93283</v>
      </c>
      <c r="Q16" s="53">
        <v>93283</v>
      </c>
      <c r="R16" s="50">
        <v>52406717</v>
      </c>
      <c r="S16" s="45"/>
      <c r="T16" s="45"/>
      <c r="U16" s="45"/>
      <c r="V16" s="45"/>
    </row>
    <row r="17" spans="1:22" ht="15" x14ac:dyDescent="0.25">
      <c r="A17" s="43"/>
      <c r="B17" s="44"/>
      <c r="C17" s="45"/>
      <c r="D17" s="46"/>
      <c r="E17" s="47"/>
      <c r="F17" s="47"/>
      <c r="G17" s="47"/>
      <c r="H17" s="47"/>
      <c r="I17" s="47"/>
      <c r="J17" s="47"/>
      <c r="K17" s="49"/>
      <c r="L17" s="45" t="s">
        <v>32</v>
      </c>
      <c r="M17" s="45" t="s">
        <v>36</v>
      </c>
      <c r="N17" s="51">
        <v>43300</v>
      </c>
      <c r="O17" s="51">
        <v>43360</v>
      </c>
      <c r="P17" s="53">
        <v>144552</v>
      </c>
      <c r="Q17" s="53">
        <v>0</v>
      </c>
      <c r="R17" s="50">
        <v>52406717</v>
      </c>
      <c r="S17" s="45"/>
      <c r="T17" s="45"/>
      <c r="U17" s="45"/>
      <c r="V17" s="45"/>
    </row>
    <row r="18" spans="1:22" ht="15" x14ac:dyDescent="0.25">
      <c r="A18" s="43" t="s">
        <v>37</v>
      </c>
      <c r="B18" s="44">
        <v>43256</v>
      </c>
      <c r="C18" s="45">
        <v>4</v>
      </c>
      <c r="D18" s="46" t="s">
        <v>4</v>
      </c>
      <c r="E18" s="47">
        <v>5211000</v>
      </c>
      <c r="F18" s="47">
        <v>202424702.02000001</v>
      </c>
      <c r="G18" s="47">
        <v>5147967.4400000004</v>
      </c>
      <c r="H18" s="47">
        <v>514796.74</v>
      </c>
      <c r="I18" s="47">
        <v>867334.45</v>
      </c>
      <c r="J18" s="47">
        <v>4795429.7300000004</v>
      </c>
      <c r="K18" s="49">
        <v>4795429.7300000004</v>
      </c>
      <c r="L18" s="45" t="s">
        <v>32</v>
      </c>
      <c r="M18" s="45"/>
      <c r="N18" s="45"/>
      <c r="O18" s="45"/>
      <c r="P18" s="45"/>
      <c r="Q18" s="48"/>
      <c r="R18" s="50">
        <v>4795429.7300000004</v>
      </c>
      <c r="S18" s="45"/>
      <c r="T18" s="45"/>
      <c r="U18" s="45"/>
      <c r="V18" s="45"/>
    </row>
    <row r="19" spans="1:22" ht="15" x14ac:dyDescent="0.25">
      <c r="A19" s="43" t="s">
        <v>38</v>
      </c>
      <c r="B19" s="44">
        <v>43256</v>
      </c>
      <c r="C19" s="45">
        <v>5</v>
      </c>
      <c r="D19" s="46" t="s">
        <v>4</v>
      </c>
      <c r="E19" s="47">
        <v>13500000</v>
      </c>
      <c r="F19" s="47">
        <v>197629272.28999999</v>
      </c>
      <c r="G19" s="47">
        <v>18216921.600000001</v>
      </c>
      <c r="H19" s="47">
        <v>1821692.16</v>
      </c>
      <c r="I19" s="47">
        <v>9297939.9499999993</v>
      </c>
      <c r="J19" s="47">
        <v>10740673.810000001</v>
      </c>
      <c r="K19" s="49">
        <v>10740673.810000001</v>
      </c>
      <c r="L19" s="45" t="s">
        <v>32</v>
      </c>
      <c r="M19" s="45"/>
      <c r="N19" s="45"/>
      <c r="O19" s="45"/>
      <c r="P19" s="45"/>
      <c r="Q19" s="48"/>
      <c r="R19" s="50">
        <v>10740673.810000001</v>
      </c>
      <c r="S19" s="45"/>
      <c r="T19" s="45"/>
      <c r="U19" s="45"/>
      <c r="V19" s="45"/>
    </row>
    <row r="20" spans="1:22" ht="15" x14ac:dyDescent="0.25">
      <c r="A20" s="43" t="s">
        <v>39</v>
      </c>
      <c r="B20" s="44">
        <v>43256</v>
      </c>
      <c r="C20" s="45">
        <v>6</v>
      </c>
      <c r="D20" s="46" t="s">
        <v>4</v>
      </c>
      <c r="E20" s="47">
        <v>5280444</v>
      </c>
      <c r="F20" s="47">
        <v>186888598.47</v>
      </c>
      <c r="G20" s="47">
        <v>8212526.7400000002</v>
      </c>
      <c r="H20" s="47">
        <v>821252.67</v>
      </c>
      <c r="I20" s="47">
        <v>4037183.42</v>
      </c>
      <c r="J20" s="47">
        <v>4996595.9800000004</v>
      </c>
      <c r="K20" s="49">
        <v>4996595.9800000004</v>
      </c>
      <c r="L20" s="45" t="s">
        <v>32</v>
      </c>
      <c r="M20" s="45"/>
      <c r="N20" s="45"/>
      <c r="O20" s="45"/>
      <c r="P20" s="45"/>
      <c r="Q20" s="48"/>
      <c r="R20" s="50">
        <v>4996595.9800000004</v>
      </c>
      <c r="S20" s="45"/>
      <c r="T20" s="45"/>
      <c r="U20" s="45"/>
      <c r="V20" s="45"/>
    </row>
    <row r="21" spans="1:22" ht="15" x14ac:dyDescent="0.25">
      <c r="A21" s="43"/>
      <c r="B21" s="44">
        <v>43256</v>
      </c>
      <c r="C21" s="45">
        <v>7</v>
      </c>
      <c r="D21" s="46" t="s">
        <v>4</v>
      </c>
      <c r="E21" s="47">
        <v>9550000</v>
      </c>
      <c r="F21" s="47"/>
      <c r="G21" s="47"/>
      <c r="H21" s="47"/>
      <c r="I21" s="47"/>
      <c r="J21" s="47"/>
      <c r="K21" s="49"/>
      <c r="L21" s="45" t="s">
        <v>41</v>
      </c>
      <c r="M21" s="45"/>
      <c r="N21" s="45"/>
      <c r="O21" s="45"/>
      <c r="P21" s="45"/>
      <c r="Q21" s="48"/>
      <c r="R21" s="50"/>
      <c r="S21" s="45"/>
      <c r="T21" s="45"/>
      <c r="U21" s="45"/>
      <c r="V21" s="45"/>
    </row>
    <row r="22" spans="1:22" ht="15" x14ac:dyDescent="0.25">
      <c r="A22" s="43"/>
      <c r="B22" s="44">
        <v>43256</v>
      </c>
      <c r="C22" s="45">
        <v>8</v>
      </c>
      <c r="D22" s="46" t="s">
        <v>4</v>
      </c>
      <c r="E22" s="47">
        <v>4973000</v>
      </c>
      <c r="F22" s="47"/>
      <c r="G22" s="47"/>
      <c r="H22" s="47"/>
      <c r="I22" s="47"/>
      <c r="J22" s="47"/>
      <c r="K22" s="49"/>
      <c r="L22" s="45" t="s">
        <v>41</v>
      </c>
      <c r="M22" s="45"/>
      <c r="N22" s="45"/>
      <c r="O22" s="45"/>
      <c r="P22" s="45"/>
      <c r="Q22" s="48"/>
      <c r="R22" s="50"/>
      <c r="S22" s="45"/>
      <c r="T22" s="45"/>
      <c r="U22" s="45"/>
      <c r="V22" s="45"/>
    </row>
    <row r="23" spans="1:22" ht="15" x14ac:dyDescent="0.25">
      <c r="A23" s="43" t="s">
        <v>42</v>
      </c>
      <c r="B23" s="44">
        <v>43256</v>
      </c>
      <c r="C23" s="45">
        <v>9</v>
      </c>
      <c r="D23" s="46" t="s">
        <v>4</v>
      </c>
      <c r="E23" s="47">
        <v>2550000</v>
      </c>
      <c r="F23" s="47">
        <v>181892002.49000001</v>
      </c>
      <c r="G23" s="47">
        <v>3073605.46</v>
      </c>
      <c r="H23" s="47">
        <v>307360.53999999998</v>
      </c>
      <c r="I23" s="47">
        <v>917176.38</v>
      </c>
      <c r="J23" s="47">
        <v>2463789.62</v>
      </c>
      <c r="K23" s="49">
        <v>2463789.62</v>
      </c>
      <c r="L23" s="45" t="s">
        <v>32</v>
      </c>
      <c r="M23" s="45"/>
      <c r="N23" s="45"/>
      <c r="O23" s="45"/>
      <c r="P23" s="45"/>
      <c r="Q23" s="48"/>
      <c r="R23" s="50">
        <v>2463789.62</v>
      </c>
      <c r="S23" s="45"/>
      <c r="T23" s="45"/>
      <c r="U23" s="45"/>
      <c r="V23" s="45"/>
    </row>
    <row r="24" spans="1:22" ht="15" x14ac:dyDescent="0.25">
      <c r="A24" s="54" t="s">
        <v>43</v>
      </c>
      <c r="B24" s="44">
        <v>43256</v>
      </c>
      <c r="C24" s="45">
        <v>10</v>
      </c>
      <c r="D24" s="46" t="s">
        <v>4</v>
      </c>
      <c r="E24" s="55">
        <v>15000000</v>
      </c>
      <c r="F24" s="47">
        <v>179428212.86000001</v>
      </c>
      <c r="G24" s="55">
        <v>16727993.619999999</v>
      </c>
      <c r="H24" s="47">
        <v>1672799.36</v>
      </c>
      <c r="I24" s="55">
        <v>6375831.29</v>
      </c>
      <c r="J24" s="47">
        <v>12024961.68</v>
      </c>
      <c r="K24" s="49">
        <v>12024961.68</v>
      </c>
      <c r="L24" s="45" t="s">
        <v>32</v>
      </c>
      <c r="M24" s="45"/>
      <c r="N24" s="45"/>
      <c r="O24" s="45"/>
      <c r="P24" s="45"/>
      <c r="Q24" s="48"/>
      <c r="R24" s="50">
        <v>12024961.68</v>
      </c>
      <c r="S24" s="45"/>
      <c r="T24" s="45"/>
      <c r="U24" s="45"/>
      <c r="V24" s="45"/>
    </row>
    <row r="25" spans="1:22" ht="15" x14ac:dyDescent="0.25">
      <c r="A25" s="43" t="s">
        <v>44</v>
      </c>
      <c r="B25" s="44">
        <v>43257</v>
      </c>
      <c r="C25" s="45">
        <v>12</v>
      </c>
      <c r="D25" s="46" t="s">
        <v>4</v>
      </c>
      <c r="E25" s="47">
        <v>298000</v>
      </c>
      <c r="F25" s="47">
        <v>167403251.16999999</v>
      </c>
      <c r="G25" s="47">
        <v>486310</v>
      </c>
      <c r="H25" s="47">
        <v>48631</v>
      </c>
      <c r="I25" s="47">
        <v>74602</v>
      </c>
      <c r="J25" s="47">
        <v>460339</v>
      </c>
      <c r="K25" s="49">
        <v>298000</v>
      </c>
      <c r="L25" s="45" t="s">
        <v>32</v>
      </c>
      <c r="M25" s="45"/>
      <c r="N25" s="45"/>
      <c r="O25" s="45"/>
      <c r="P25" s="45"/>
      <c r="Q25" s="48"/>
      <c r="R25" s="50">
        <v>298000</v>
      </c>
      <c r="S25" s="45"/>
      <c r="T25" s="45"/>
      <c r="U25" s="45"/>
      <c r="V25" s="45"/>
    </row>
    <row r="26" spans="1:22" ht="15" x14ac:dyDescent="0.25">
      <c r="A26" s="43" t="s">
        <v>45</v>
      </c>
      <c r="B26" s="44">
        <v>43257</v>
      </c>
      <c r="C26" s="45">
        <v>13</v>
      </c>
      <c r="D26" s="46" t="s">
        <v>4</v>
      </c>
      <c r="E26" s="47">
        <v>2854648</v>
      </c>
      <c r="F26" s="47">
        <v>167105251.16999999</v>
      </c>
      <c r="G26" s="47">
        <v>2913271.65</v>
      </c>
      <c r="H26" s="47">
        <v>291327.15999999997</v>
      </c>
      <c r="I26" s="47">
        <v>926687.35</v>
      </c>
      <c r="J26" s="47">
        <v>2277911.4500000002</v>
      </c>
      <c r="K26" s="49">
        <v>2277911.4500000002</v>
      </c>
      <c r="L26" s="45" t="s">
        <v>32</v>
      </c>
      <c r="M26" s="45"/>
      <c r="N26" s="45"/>
      <c r="O26" s="45"/>
      <c r="P26" s="45"/>
      <c r="Q26" s="48"/>
      <c r="R26" s="50">
        <v>2277911.4500000002</v>
      </c>
      <c r="S26" s="45"/>
      <c r="T26" s="45"/>
      <c r="U26" s="45"/>
      <c r="V26" s="45"/>
    </row>
    <row r="27" spans="1:22" ht="15" x14ac:dyDescent="0.25">
      <c r="A27" s="43"/>
      <c r="B27" s="44">
        <v>43257</v>
      </c>
      <c r="C27" s="45">
        <v>14</v>
      </c>
      <c r="D27" s="46" t="s">
        <v>4</v>
      </c>
      <c r="E27" s="47">
        <v>4000000</v>
      </c>
      <c r="F27" s="47"/>
      <c r="G27" s="47"/>
      <c r="H27" s="47"/>
      <c r="I27" s="47"/>
      <c r="J27" s="47"/>
      <c r="K27" s="49"/>
      <c r="L27" s="45" t="s">
        <v>41</v>
      </c>
      <c r="M27" s="45"/>
      <c r="N27" s="45"/>
      <c r="O27" s="45"/>
      <c r="P27" s="45"/>
      <c r="Q27" s="48"/>
      <c r="R27" s="50"/>
      <c r="S27" s="45"/>
      <c r="T27" s="45"/>
      <c r="U27" s="45"/>
      <c r="V27" s="45"/>
    </row>
    <row r="28" spans="1:22" ht="15" x14ac:dyDescent="0.25">
      <c r="A28" s="43" t="s">
        <v>47</v>
      </c>
      <c r="B28" s="44">
        <v>43257</v>
      </c>
      <c r="C28" s="45">
        <v>15</v>
      </c>
      <c r="D28" s="46" t="s">
        <v>4</v>
      </c>
      <c r="E28" s="47">
        <v>7800115</v>
      </c>
      <c r="F28" s="47">
        <v>164827339.71000001</v>
      </c>
      <c r="G28" s="47">
        <v>7866904.2599999998</v>
      </c>
      <c r="H28" s="47">
        <v>786690.42</v>
      </c>
      <c r="I28" s="47">
        <v>5361536.87</v>
      </c>
      <c r="J28" s="47">
        <v>3292057.81</v>
      </c>
      <c r="K28" s="49">
        <v>3292057.81</v>
      </c>
      <c r="L28" s="45" t="s">
        <v>32</v>
      </c>
      <c r="M28" s="45"/>
      <c r="N28" s="45"/>
      <c r="O28" s="45"/>
      <c r="P28" s="45"/>
      <c r="Q28" s="48"/>
      <c r="R28" s="50">
        <v>3292057.81</v>
      </c>
      <c r="S28" s="45"/>
      <c r="T28" s="45"/>
      <c r="U28" s="45"/>
      <c r="V28" s="45"/>
    </row>
    <row r="29" spans="1:22" ht="15" x14ac:dyDescent="0.25">
      <c r="A29" s="43" t="s">
        <v>48</v>
      </c>
      <c r="B29" s="44">
        <v>43257</v>
      </c>
      <c r="C29" s="45">
        <v>16</v>
      </c>
      <c r="D29" s="46" t="s">
        <v>4</v>
      </c>
      <c r="E29" s="47">
        <v>2000000</v>
      </c>
      <c r="F29" s="47">
        <v>161535281.90000001</v>
      </c>
      <c r="G29" s="47">
        <v>1108827</v>
      </c>
      <c r="H29" s="47">
        <v>110882.7</v>
      </c>
      <c r="I29" s="47">
        <v>946720</v>
      </c>
      <c r="J29" s="47">
        <v>272989.7</v>
      </c>
      <c r="K29" s="49">
        <v>272989.7</v>
      </c>
      <c r="L29" s="45" t="s">
        <v>32</v>
      </c>
      <c r="M29" s="45"/>
      <c r="N29" s="45"/>
      <c r="O29" s="45"/>
      <c r="P29" s="45"/>
      <c r="Q29" s="48"/>
      <c r="R29" s="50">
        <v>272989.7</v>
      </c>
      <c r="S29" s="45"/>
      <c r="T29" s="45"/>
      <c r="U29" s="45"/>
      <c r="V29" s="45"/>
    </row>
    <row r="30" spans="1:22" ht="15" x14ac:dyDescent="0.25">
      <c r="A30" s="56" t="s">
        <v>49</v>
      </c>
      <c r="B30" s="44">
        <v>43257</v>
      </c>
      <c r="C30" s="45">
        <v>19</v>
      </c>
      <c r="D30" s="46" t="s">
        <v>4</v>
      </c>
      <c r="E30" s="57">
        <v>1188432</v>
      </c>
      <c r="F30" s="47">
        <v>161262292.19999999</v>
      </c>
      <c r="G30" s="57">
        <v>2074890.32</v>
      </c>
      <c r="H30" s="47">
        <v>207489.03</v>
      </c>
      <c r="I30" s="57">
        <v>1295041.6000000001</v>
      </c>
      <c r="J30" s="47">
        <v>987337.75</v>
      </c>
      <c r="K30" s="49">
        <v>987337.75</v>
      </c>
      <c r="L30" s="45" t="s">
        <v>32</v>
      </c>
      <c r="M30" s="45"/>
      <c r="N30" s="45"/>
      <c r="O30" s="45"/>
      <c r="P30" s="45"/>
      <c r="Q30" s="48"/>
      <c r="R30" s="50">
        <v>987337.75</v>
      </c>
      <c r="S30" s="45"/>
      <c r="T30" s="45"/>
      <c r="U30" s="45"/>
      <c r="V30" s="45"/>
    </row>
    <row r="31" spans="1:22" ht="15" x14ac:dyDescent="0.25">
      <c r="A31" s="43" t="s">
        <v>50</v>
      </c>
      <c r="B31" s="44">
        <v>43257</v>
      </c>
      <c r="C31" s="45">
        <v>20</v>
      </c>
      <c r="D31" s="46" t="s">
        <v>4</v>
      </c>
      <c r="E31" s="47">
        <v>11000000</v>
      </c>
      <c r="F31" s="47">
        <v>160274954.44</v>
      </c>
      <c r="G31" s="47">
        <v>5690444.8600000003</v>
      </c>
      <c r="H31" s="47">
        <v>569044.47999999998</v>
      </c>
      <c r="I31" s="47">
        <v>1098766.33</v>
      </c>
      <c r="J31" s="47">
        <v>5160723.0199999996</v>
      </c>
      <c r="K31" s="49">
        <v>5160723.0199999996</v>
      </c>
      <c r="L31" s="45" t="s">
        <v>32</v>
      </c>
      <c r="M31" s="45"/>
      <c r="N31" s="45"/>
      <c r="O31" s="45"/>
      <c r="P31" s="45"/>
      <c r="Q31" s="48"/>
      <c r="R31" s="50">
        <v>5160723.0199999996</v>
      </c>
      <c r="S31" s="45"/>
      <c r="T31" s="45"/>
      <c r="U31" s="45"/>
      <c r="V31" s="45"/>
    </row>
    <row r="32" spans="1:22" ht="15" x14ac:dyDescent="0.25">
      <c r="A32" s="43" t="s">
        <v>51</v>
      </c>
      <c r="B32" s="44">
        <v>43257</v>
      </c>
      <c r="C32" s="45">
        <v>21</v>
      </c>
      <c r="D32" s="46" t="s">
        <v>4</v>
      </c>
      <c r="E32" s="47">
        <v>13106108</v>
      </c>
      <c r="F32" s="47">
        <v>155114231.41999999</v>
      </c>
      <c r="G32" s="47">
        <v>17702487.550000001</v>
      </c>
      <c r="H32" s="47">
        <v>1770248.75</v>
      </c>
      <c r="I32" s="47">
        <v>6861034.0800000001</v>
      </c>
      <c r="J32" s="47">
        <v>12611702.220000001</v>
      </c>
      <c r="K32" s="49">
        <v>12611702.220000001</v>
      </c>
      <c r="L32" s="45" t="s">
        <v>32</v>
      </c>
      <c r="M32" s="45"/>
      <c r="N32" s="45"/>
      <c r="O32" s="45"/>
      <c r="P32" s="45"/>
      <c r="Q32" s="48"/>
      <c r="R32" s="50">
        <v>12611702.220000001</v>
      </c>
      <c r="S32" s="45"/>
      <c r="T32" s="45"/>
      <c r="U32" s="45"/>
      <c r="V32" s="45"/>
    </row>
    <row r="33" spans="1:22" ht="15" x14ac:dyDescent="0.25">
      <c r="A33" s="43" t="s">
        <v>52</v>
      </c>
      <c r="B33" s="44">
        <v>43257</v>
      </c>
      <c r="C33" s="45">
        <v>22</v>
      </c>
      <c r="D33" s="46" t="s">
        <v>4</v>
      </c>
      <c r="E33" s="47">
        <v>800000</v>
      </c>
      <c r="F33" s="47">
        <v>142502529.19999999</v>
      </c>
      <c r="G33" s="47">
        <v>654940.69999999995</v>
      </c>
      <c r="H33" s="47">
        <v>65494.07</v>
      </c>
      <c r="I33" s="47">
        <v>650780.11</v>
      </c>
      <c r="J33" s="47">
        <v>69654.649999999994</v>
      </c>
      <c r="K33" s="49">
        <v>69654.649999999994</v>
      </c>
      <c r="L33" s="45" t="s">
        <v>32</v>
      </c>
      <c r="M33" s="45"/>
      <c r="N33" s="45"/>
      <c r="O33" s="45"/>
      <c r="P33" s="45"/>
      <c r="Q33" s="48"/>
      <c r="R33" s="50">
        <v>69654.649999999994</v>
      </c>
      <c r="S33" s="45"/>
      <c r="T33" s="45"/>
      <c r="U33" s="45"/>
      <c r="V33" s="45"/>
    </row>
    <row r="34" spans="1:22" ht="15" x14ac:dyDescent="0.25">
      <c r="A34" s="43" t="s">
        <v>53</v>
      </c>
      <c r="B34" s="44">
        <v>43257</v>
      </c>
      <c r="C34" s="45">
        <v>23</v>
      </c>
      <c r="D34" s="46" t="s">
        <v>4</v>
      </c>
      <c r="E34" s="47">
        <v>569800</v>
      </c>
      <c r="F34" s="47">
        <v>142432874.53999999</v>
      </c>
      <c r="G34" s="47">
        <v>932379.78</v>
      </c>
      <c r="H34" s="47">
        <v>93237.97</v>
      </c>
      <c r="I34" s="47">
        <v>356674.74</v>
      </c>
      <c r="J34" s="47">
        <v>668943.01</v>
      </c>
      <c r="K34" s="49">
        <v>569800</v>
      </c>
      <c r="L34" s="45" t="s">
        <v>32</v>
      </c>
      <c r="M34" s="45"/>
      <c r="N34" s="45"/>
      <c r="O34" s="45"/>
      <c r="P34" s="45"/>
      <c r="Q34" s="48"/>
      <c r="R34" s="50">
        <v>569800</v>
      </c>
      <c r="S34" s="45"/>
      <c r="T34" s="45"/>
      <c r="U34" s="45"/>
      <c r="V34" s="45"/>
    </row>
    <row r="35" spans="1:22" ht="15" x14ac:dyDescent="0.25">
      <c r="A35" s="43"/>
      <c r="B35" s="44">
        <v>43257</v>
      </c>
      <c r="C35" s="45">
        <v>24</v>
      </c>
      <c r="D35" s="46" t="s">
        <v>4</v>
      </c>
      <c r="E35" s="47">
        <v>11158040</v>
      </c>
      <c r="F35" s="47"/>
      <c r="G35" s="47"/>
      <c r="H35" s="47"/>
      <c r="I35" s="47"/>
      <c r="J35" s="47"/>
      <c r="K35" s="49"/>
      <c r="L35" s="45" t="s">
        <v>41</v>
      </c>
      <c r="M35" s="45"/>
      <c r="N35" s="45"/>
      <c r="O35" s="45"/>
      <c r="P35" s="45"/>
      <c r="Q35" s="48"/>
      <c r="R35" s="50"/>
      <c r="S35" s="45"/>
      <c r="T35" s="45"/>
      <c r="U35" s="45"/>
      <c r="V35" s="45"/>
    </row>
    <row r="36" spans="1:22" ht="15" x14ac:dyDescent="0.25">
      <c r="A36" s="43"/>
      <c r="B36" s="44">
        <v>43257</v>
      </c>
      <c r="C36" s="45">
        <v>25</v>
      </c>
      <c r="D36" s="46" t="s">
        <v>4</v>
      </c>
      <c r="E36" s="47">
        <v>4102061.48</v>
      </c>
      <c r="F36" s="47"/>
      <c r="G36" s="47"/>
      <c r="H36" s="47"/>
      <c r="I36" s="47"/>
      <c r="J36" s="47"/>
      <c r="K36" s="49"/>
      <c r="L36" s="45" t="s">
        <v>41</v>
      </c>
      <c r="M36" s="45"/>
      <c r="N36" s="45"/>
      <c r="O36" s="45"/>
      <c r="P36" s="45"/>
      <c r="Q36" s="48"/>
      <c r="R36" s="50"/>
      <c r="S36" s="45"/>
      <c r="T36" s="45"/>
      <c r="U36" s="45"/>
      <c r="V36" s="45"/>
    </row>
    <row r="37" spans="1:22" ht="15" x14ac:dyDescent="0.25">
      <c r="A37" s="56" t="s">
        <v>55</v>
      </c>
      <c r="B37" s="44">
        <v>43257</v>
      </c>
      <c r="C37" s="45">
        <v>26</v>
      </c>
      <c r="D37" s="46" t="s">
        <v>4</v>
      </c>
      <c r="E37" s="57">
        <v>120878.9</v>
      </c>
      <c r="F37" s="47">
        <v>141863074.53999999</v>
      </c>
      <c r="G37" s="57">
        <v>458154.45</v>
      </c>
      <c r="H37" s="47">
        <v>45815.44</v>
      </c>
      <c r="I37" s="57">
        <v>475598.42</v>
      </c>
      <c r="J37" s="47">
        <v>28371.47</v>
      </c>
      <c r="K37" s="49">
        <v>28371.47</v>
      </c>
      <c r="L37" s="45" t="s">
        <v>32</v>
      </c>
      <c r="M37" s="45"/>
      <c r="N37" s="45"/>
      <c r="O37" s="45"/>
      <c r="P37" s="45"/>
      <c r="Q37" s="48"/>
      <c r="R37" s="50">
        <v>28371.47</v>
      </c>
      <c r="S37" s="45"/>
      <c r="T37" s="45"/>
      <c r="U37" s="45"/>
      <c r="V37" s="45"/>
    </row>
    <row r="38" spans="1:22" ht="15" x14ac:dyDescent="0.25">
      <c r="A38" s="43"/>
      <c r="B38" s="44">
        <v>43257</v>
      </c>
      <c r="C38" s="45">
        <v>27</v>
      </c>
      <c r="D38" s="46" t="s">
        <v>4</v>
      </c>
      <c r="E38" s="47">
        <v>4000000</v>
      </c>
      <c r="F38" s="47"/>
      <c r="G38" s="47"/>
      <c r="H38" s="47"/>
      <c r="I38" s="47"/>
      <c r="J38" s="47"/>
      <c r="K38" s="49"/>
      <c r="L38" s="45" t="s">
        <v>41</v>
      </c>
      <c r="M38" s="45"/>
      <c r="N38" s="45"/>
      <c r="O38" s="45"/>
      <c r="P38" s="45"/>
      <c r="Q38" s="48"/>
      <c r="R38" s="50"/>
      <c r="S38" s="45"/>
      <c r="T38" s="45"/>
      <c r="U38" s="45"/>
      <c r="V38" s="45"/>
    </row>
    <row r="39" spans="1:22" ht="15" x14ac:dyDescent="0.25">
      <c r="A39" s="43" t="s">
        <v>57</v>
      </c>
      <c r="B39" s="44">
        <v>43257</v>
      </c>
      <c r="C39" s="45">
        <v>28</v>
      </c>
      <c r="D39" s="46" t="s">
        <v>4</v>
      </c>
      <c r="E39" s="47">
        <v>5000000</v>
      </c>
      <c r="F39" s="47">
        <v>141834703.06999999</v>
      </c>
      <c r="G39" s="47">
        <v>4092182.42</v>
      </c>
      <c r="H39" s="47">
        <v>409218.24</v>
      </c>
      <c r="I39" s="47">
        <v>16218</v>
      </c>
      <c r="J39" s="47">
        <v>4485182.66</v>
      </c>
      <c r="K39" s="49">
        <v>4485182.66</v>
      </c>
      <c r="L39" s="45" t="s">
        <v>32</v>
      </c>
      <c r="M39" s="45"/>
      <c r="N39" s="45"/>
      <c r="O39" s="45"/>
      <c r="P39" s="45"/>
      <c r="Q39" s="48"/>
      <c r="R39" s="50">
        <v>4485182.66</v>
      </c>
      <c r="S39" s="45"/>
      <c r="T39" s="45"/>
      <c r="U39" s="45"/>
      <c r="V39" s="45"/>
    </row>
    <row r="40" spans="1:22" ht="15" x14ac:dyDescent="0.25">
      <c r="A40" s="43" t="s">
        <v>58</v>
      </c>
      <c r="B40" s="44">
        <v>43257</v>
      </c>
      <c r="C40" s="45">
        <v>29</v>
      </c>
      <c r="D40" s="46" t="s">
        <v>4</v>
      </c>
      <c r="E40" s="47">
        <v>1500909</v>
      </c>
      <c r="F40" s="47">
        <v>137349520.40000001</v>
      </c>
      <c r="G40" s="47">
        <v>560378.89</v>
      </c>
      <c r="H40" s="47">
        <v>56037.88</v>
      </c>
      <c r="I40" s="47">
        <v>408487.48</v>
      </c>
      <c r="J40" s="47">
        <v>207929.29</v>
      </c>
      <c r="K40" s="49">
        <v>207929.29</v>
      </c>
      <c r="L40" s="45" t="s">
        <v>32</v>
      </c>
      <c r="M40" s="45"/>
      <c r="N40" s="45"/>
      <c r="O40" s="45"/>
      <c r="P40" s="45"/>
      <c r="Q40" s="48"/>
      <c r="R40" s="50">
        <v>207929.29</v>
      </c>
      <c r="S40" s="45"/>
      <c r="T40" s="45"/>
      <c r="U40" s="45"/>
      <c r="V40" s="45"/>
    </row>
    <row r="41" spans="1:22" ht="15" x14ac:dyDescent="0.25">
      <c r="A41" s="43"/>
      <c r="B41" s="44">
        <v>43257</v>
      </c>
      <c r="C41" s="45">
        <v>30</v>
      </c>
      <c r="D41" s="46" t="s">
        <v>4</v>
      </c>
      <c r="E41" s="47">
        <v>13397000</v>
      </c>
      <c r="F41" s="47"/>
      <c r="G41" s="47"/>
      <c r="H41" s="47"/>
      <c r="I41" s="47"/>
      <c r="J41" s="47"/>
      <c r="K41" s="49"/>
      <c r="L41" s="45" t="s">
        <v>41</v>
      </c>
      <c r="M41" s="45"/>
      <c r="N41" s="45"/>
      <c r="O41" s="45"/>
      <c r="P41" s="45"/>
      <c r="Q41" s="48"/>
      <c r="R41" s="50"/>
      <c r="S41" s="45"/>
      <c r="T41" s="45"/>
      <c r="U41" s="45"/>
      <c r="V41" s="45"/>
    </row>
    <row r="42" spans="1:22" ht="15" x14ac:dyDescent="0.25">
      <c r="A42" s="43"/>
      <c r="B42" s="44">
        <v>43257</v>
      </c>
      <c r="C42" s="45">
        <v>32</v>
      </c>
      <c r="D42" s="46" t="s">
        <v>4</v>
      </c>
      <c r="E42" s="47">
        <v>7800115</v>
      </c>
      <c r="F42" s="47"/>
      <c r="G42" s="47"/>
      <c r="H42" s="47"/>
      <c r="I42" s="47"/>
      <c r="J42" s="47"/>
      <c r="K42" s="49"/>
      <c r="L42" s="45" t="s">
        <v>41</v>
      </c>
      <c r="M42" s="45"/>
      <c r="N42" s="45"/>
      <c r="O42" s="45"/>
      <c r="P42" s="45"/>
      <c r="Q42" s="48"/>
      <c r="R42" s="50"/>
      <c r="S42" s="45"/>
      <c r="T42" s="45"/>
      <c r="U42" s="45"/>
      <c r="V42" s="45"/>
    </row>
    <row r="43" spans="1:22" ht="15" x14ac:dyDescent="0.25">
      <c r="A43" s="56" t="s">
        <v>59</v>
      </c>
      <c r="B43" s="44">
        <v>43257</v>
      </c>
      <c r="C43" s="45">
        <v>33</v>
      </c>
      <c r="D43" s="46" t="s">
        <v>4</v>
      </c>
      <c r="E43" s="57">
        <v>300000</v>
      </c>
      <c r="F43" s="47">
        <v>137141591.09999999</v>
      </c>
      <c r="G43" s="57">
        <v>1470676.75</v>
      </c>
      <c r="H43" s="47">
        <v>147067.67000000001</v>
      </c>
      <c r="I43" s="57">
        <v>635065.71</v>
      </c>
      <c r="J43" s="47">
        <v>982678.71</v>
      </c>
      <c r="K43" s="49">
        <v>300000</v>
      </c>
      <c r="L43" s="45" t="s">
        <v>32</v>
      </c>
      <c r="M43" s="45"/>
      <c r="N43" s="45"/>
      <c r="O43" s="45"/>
      <c r="P43" s="45"/>
      <c r="Q43" s="48"/>
      <c r="R43" s="50">
        <v>300000</v>
      </c>
      <c r="S43" s="45"/>
      <c r="T43" s="45"/>
      <c r="U43" s="45"/>
      <c r="V43" s="45"/>
    </row>
    <row r="44" spans="1:22" ht="15" x14ac:dyDescent="0.25">
      <c r="A44" s="43"/>
      <c r="B44" s="44">
        <v>43257</v>
      </c>
      <c r="C44" s="45">
        <v>34</v>
      </c>
      <c r="D44" s="46" t="s">
        <v>4</v>
      </c>
      <c r="E44" s="47">
        <v>600000</v>
      </c>
      <c r="F44" s="47"/>
      <c r="G44" s="47"/>
      <c r="H44" s="47"/>
      <c r="I44" s="47"/>
      <c r="J44" s="47"/>
      <c r="K44" s="49"/>
      <c r="L44" s="45" t="s">
        <v>41</v>
      </c>
      <c r="M44" s="45"/>
      <c r="N44" s="45"/>
      <c r="O44" s="45"/>
      <c r="P44" s="45"/>
      <c r="Q44" s="48"/>
      <c r="R44" s="50"/>
      <c r="S44" s="45"/>
      <c r="T44" s="45"/>
      <c r="U44" s="45"/>
      <c r="V44" s="45"/>
    </row>
    <row r="45" spans="1:22" ht="15" x14ac:dyDescent="0.25">
      <c r="A45" s="43" t="s">
        <v>60</v>
      </c>
      <c r="B45" s="44">
        <v>43257</v>
      </c>
      <c r="C45" s="45">
        <v>35</v>
      </c>
      <c r="D45" s="46" t="s">
        <v>4</v>
      </c>
      <c r="E45" s="47">
        <v>2000000</v>
      </c>
      <c r="F45" s="47">
        <v>136841591.09999999</v>
      </c>
      <c r="G45" s="47">
        <v>303359.02</v>
      </c>
      <c r="H45" s="47">
        <v>30335.9</v>
      </c>
      <c r="I45" s="47">
        <v>234058.36</v>
      </c>
      <c r="J45" s="47">
        <v>99636.56</v>
      </c>
      <c r="K45" s="49">
        <v>99636.56</v>
      </c>
      <c r="L45" s="45" t="s">
        <v>32</v>
      </c>
      <c r="M45" s="45"/>
      <c r="N45" s="45"/>
      <c r="O45" s="45"/>
      <c r="P45" s="45"/>
      <c r="Q45" s="48"/>
      <c r="R45" s="50">
        <v>99636.56</v>
      </c>
      <c r="S45" s="45"/>
      <c r="T45" s="45"/>
      <c r="U45" s="45"/>
      <c r="V45" s="45"/>
    </row>
    <row r="46" spans="1:22" ht="15" x14ac:dyDescent="0.25">
      <c r="A46" s="56" t="s">
        <v>61</v>
      </c>
      <c r="B46" s="44">
        <v>43257</v>
      </c>
      <c r="C46" s="45">
        <v>36</v>
      </c>
      <c r="D46" s="46" t="s">
        <v>4</v>
      </c>
      <c r="E46" s="57">
        <v>8708973.5</v>
      </c>
      <c r="F46" s="47">
        <v>136741954.53999999</v>
      </c>
      <c r="G46" s="57">
        <v>1840270.04</v>
      </c>
      <c r="H46" s="47">
        <v>184027</v>
      </c>
      <c r="I46" s="57">
        <v>1381026.58</v>
      </c>
      <c r="J46" s="47">
        <v>643270.44999999995</v>
      </c>
      <c r="K46" s="49">
        <v>643270.44999999995</v>
      </c>
      <c r="L46" s="45" t="s">
        <v>32</v>
      </c>
      <c r="M46" s="45"/>
      <c r="N46" s="45"/>
      <c r="O46" s="45"/>
      <c r="P46" s="45"/>
      <c r="Q46" s="48"/>
      <c r="R46" s="50">
        <v>643270.44999999995</v>
      </c>
      <c r="S46" s="45"/>
      <c r="T46" s="45"/>
      <c r="U46" s="45"/>
      <c r="V46" s="45"/>
    </row>
    <row r="47" spans="1:22" ht="15" x14ac:dyDescent="0.25">
      <c r="A47" s="43"/>
      <c r="B47" s="44">
        <v>43257</v>
      </c>
      <c r="C47" s="45">
        <v>37</v>
      </c>
      <c r="D47" s="46" t="s">
        <v>4</v>
      </c>
      <c r="E47" s="47">
        <v>563363</v>
      </c>
      <c r="F47" s="47"/>
      <c r="G47" s="47"/>
      <c r="H47" s="47"/>
      <c r="I47" s="47"/>
      <c r="J47" s="47"/>
      <c r="K47" s="49"/>
      <c r="L47" s="45" t="s">
        <v>41</v>
      </c>
      <c r="M47" s="45"/>
      <c r="N47" s="45"/>
      <c r="O47" s="45"/>
      <c r="P47" s="45"/>
      <c r="Q47" s="48"/>
      <c r="R47" s="50"/>
      <c r="S47" s="45"/>
      <c r="T47" s="45"/>
      <c r="U47" s="45"/>
      <c r="V47" s="45"/>
    </row>
    <row r="48" spans="1:22" ht="15" x14ac:dyDescent="0.25">
      <c r="A48" s="43" t="s">
        <v>62</v>
      </c>
      <c r="B48" s="44">
        <v>43257</v>
      </c>
      <c r="C48" s="45">
        <v>38</v>
      </c>
      <c r="D48" s="46" t="s">
        <v>4</v>
      </c>
      <c r="E48" s="47">
        <v>2066878</v>
      </c>
      <c r="F48" s="47">
        <v>136098684.08000001</v>
      </c>
      <c r="G48" s="47">
        <v>3138083</v>
      </c>
      <c r="H48" s="47">
        <v>313808.3</v>
      </c>
      <c r="I48" s="47">
        <v>1656996</v>
      </c>
      <c r="J48" s="47">
        <v>1794895.3</v>
      </c>
      <c r="K48" s="49">
        <v>1794895.3</v>
      </c>
      <c r="L48" s="45" t="s">
        <v>32</v>
      </c>
      <c r="M48" s="45"/>
      <c r="N48" s="45"/>
      <c r="O48" s="45"/>
      <c r="P48" s="45"/>
      <c r="Q48" s="48"/>
      <c r="R48" s="50">
        <v>1794895.3</v>
      </c>
      <c r="S48" s="45"/>
      <c r="T48" s="45"/>
      <c r="U48" s="45"/>
      <c r="V48" s="45"/>
    </row>
    <row r="49" spans="1:22" ht="15" x14ac:dyDescent="0.25">
      <c r="A49" s="43"/>
      <c r="B49" s="44">
        <v>43257</v>
      </c>
      <c r="C49" s="45">
        <v>39</v>
      </c>
      <c r="D49" s="46" t="s">
        <v>4</v>
      </c>
      <c r="E49" s="47">
        <v>43014650</v>
      </c>
      <c r="F49" s="47"/>
      <c r="G49" s="47"/>
      <c r="H49" s="47"/>
      <c r="I49" s="47"/>
      <c r="J49" s="47"/>
      <c r="K49" s="49"/>
      <c r="L49" s="45" t="s">
        <v>41</v>
      </c>
      <c r="M49" s="45"/>
      <c r="N49" s="45"/>
      <c r="O49" s="45"/>
      <c r="P49" s="45"/>
      <c r="Q49" s="48"/>
      <c r="R49" s="50"/>
      <c r="S49" s="45"/>
      <c r="T49" s="45"/>
      <c r="U49" s="45"/>
      <c r="V49" s="45"/>
    </row>
    <row r="50" spans="1:22" ht="15" x14ac:dyDescent="0.25">
      <c r="A50" s="43" t="s">
        <v>63</v>
      </c>
      <c r="B50" s="44">
        <v>43257</v>
      </c>
      <c r="C50" s="45">
        <v>40</v>
      </c>
      <c r="D50" s="46" t="s">
        <v>4</v>
      </c>
      <c r="E50" s="47">
        <v>50000000</v>
      </c>
      <c r="F50" s="47">
        <v>134303788.78</v>
      </c>
      <c r="G50" s="47">
        <v>27831595</v>
      </c>
      <c r="H50" s="47">
        <v>2783159.5</v>
      </c>
      <c r="I50" s="47">
        <v>18130979.559999999</v>
      </c>
      <c r="J50" s="47">
        <v>12483774.93</v>
      </c>
      <c r="K50" s="49">
        <v>12483774.93</v>
      </c>
      <c r="L50" s="45" t="s">
        <v>32</v>
      </c>
      <c r="M50" s="45"/>
      <c r="N50" s="45"/>
      <c r="O50" s="45"/>
      <c r="P50" s="45"/>
      <c r="Q50" s="48"/>
      <c r="R50" s="50">
        <v>12483774.93</v>
      </c>
      <c r="S50" s="45"/>
      <c r="T50" s="45"/>
      <c r="U50" s="45"/>
      <c r="V50" s="45"/>
    </row>
    <row r="51" spans="1:22" ht="15" x14ac:dyDescent="0.25">
      <c r="A51" s="43"/>
      <c r="B51" s="44">
        <v>43257</v>
      </c>
      <c r="C51" s="45">
        <v>41</v>
      </c>
      <c r="D51" s="46" t="s">
        <v>4</v>
      </c>
      <c r="E51" s="47">
        <v>22355266</v>
      </c>
      <c r="F51" s="47"/>
      <c r="G51" s="47"/>
      <c r="H51" s="47"/>
      <c r="I51" s="47"/>
      <c r="J51" s="47"/>
      <c r="K51" s="49"/>
      <c r="L51" s="45" t="s">
        <v>41</v>
      </c>
      <c r="M51" s="45"/>
      <c r="N51" s="45"/>
      <c r="O51" s="45"/>
      <c r="P51" s="45"/>
      <c r="Q51" s="48"/>
      <c r="R51" s="50"/>
      <c r="S51" s="45"/>
      <c r="T51" s="45"/>
      <c r="U51" s="45"/>
      <c r="V51" s="45"/>
    </row>
    <row r="52" spans="1:22" ht="15" x14ac:dyDescent="0.25">
      <c r="A52" s="43" t="s">
        <v>64</v>
      </c>
      <c r="B52" s="44">
        <v>43258</v>
      </c>
      <c r="C52" s="45">
        <v>42</v>
      </c>
      <c r="D52" s="46" t="s">
        <v>4</v>
      </c>
      <c r="E52" s="47">
        <v>182038</v>
      </c>
      <c r="F52" s="47">
        <v>121820013.84999999</v>
      </c>
      <c r="G52" s="47">
        <v>312065.45</v>
      </c>
      <c r="H52" s="47">
        <v>31206.54</v>
      </c>
      <c r="I52" s="47">
        <v>185770.01</v>
      </c>
      <c r="J52" s="47">
        <v>157501.98000000001</v>
      </c>
      <c r="K52" s="49">
        <v>157501.98000000001</v>
      </c>
      <c r="L52" s="45" t="s">
        <v>32</v>
      </c>
      <c r="M52" s="45"/>
      <c r="N52" s="45"/>
      <c r="O52" s="45"/>
      <c r="P52" s="45"/>
      <c r="Q52" s="48"/>
      <c r="R52" s="50">
        <v>157501.98000000001</v>
      </c>
      <c r="S52" s="45"/>
      <c r="T52" s="45"/>
      <c r="U52" s="45"/>
      <c r="V52" s="45"/>
    </row>
    <row r="53" spans="1:22" ht="15" x14ac:dyDescent="0.25">
      <c r="A53" s="43" t="s">
        <v>65</v>
      </c>
      <c r="B53" s="44">
        <v>43258</v>
      </c>
      <c r="C53" s="45">
        <v>43</v>
      </c>
      <c r="D53" s="46" t="s">
        <v>4</v>
      </c>
      <c r="E53" s="47">
        <v>3655052</v>
      </c>
      <c r="F53" s="47">
        <v>121662511.86</v>
      </c>
      <c r="G53" s="55">
        <v>6100746.04</v>
      </c>
      <c r="H53" s="47">
        <v>610074.6</v>
      </c>
      <c r="I53" s="47">
        <v>4042454.23</v>
      </c>
      <c r="J53" s="47">
        <v>2668366.41</v>
      </c>
      <c r="K53" s="49">
        <v>2668366.41</v>
      </c>
      <c r="L53" s="45" t="s">
        <v>32</v>
      </c>
      <c r="M53" s="45"/>
      <c r="N53" s="45"/>
      <c r="O53" s="45"/>
      <c r="P53" s="45"/>
      <c r="Q53" s="48"/>
      <c r="R53" s="50">
        <v>2668366.41</v>
      </c>
      <c r="S53" s="45"/>
      <c r="T53" s="45"/>
      <c r="U53" s="45"/>
      <c r="V53" s="45"/>
    </row>
    <row r="54" spans="1:22" ht="15" x14ac:dyDescent="0.25">
      <c r="A54" s="43" t="s">
        <v>66</v>
      </c>
      <c r="B54" s="44">
        <v>43258</v>
      </c>
      <c r="C54" s="45">
        <v>44</v>
      </c>
      <c r="D54" s="46" t="s">
        <v>4</v>
      </c>
      <c r="E54" s="47">
        <v>2162351.3066999926</v>
      </c>
      <c r="F54" s="47">
        <v>118994145.44</v>
      </c>
      <c r="G54" s="55">
        <v>3410060.24</v>
      </c>
      <c r="H54" s="47">
        <v>341006.02</v>
      </c>
      <c r="I54" s="47">
        <v>1588714.96</v>
      </c>
      <c r="J54" s="47">
        <v>2162351.2999999998</v>
      </c>
      <c r="K54" s="49">
        <v>2162351.2999999998</v>
      </c>
      <c r="L54" s="45" t="s">
        <v>32</v>
      </c>
      <c r="M54" s="45"/>
      <c r="N54" s="45"/>
      <c r="O54" s="45"/>
      <c r="P54" s="45"/>
      <c r="Q54" s="48"/>
      <c r="R54" s="50">
        <v>2162351.2999999998</v>
      </c>
      <c r="S54" s="45"/>
      <c r="T54" s="45"/>
      <c r="U54" s="45"/>
      <c r="V54" s="45"/>
    </row>
    <row r="55" spans="1:22" ht="15" x14ac:dyDescent="0.25">
      <c r="A55" s="43" t="s">
        <v>67</v>
      </c>
      <c r="B55" s="44">
        <v>43258</v>
      </c>
      <c r="C55" s="45">
        <v>45</v>
      </c>
      <c r="D55" s="46" t="s">
        <v>4</v>
      </c>
      <c r="E55" s="47">
        <v>598428.64</v>
      </c>
      <c r="F55" s="47">
        <v>116831794.14</v>
      </c>
      <c r="G55" s="55">
        <v>1146420.3799999999</v>
      </c>
      <c r="H55" s="47">
        <v>114642.03</v>
      </c>
      <c r="I55" s="47">
        <v>484441.61</v>
      </c>
      <c r="J55" s="47">
        <v>776620.81</v>
      </c>
      <c r="K55" s="49">
        <v>598428.64</v>
      </c>
      <c r="L55" s="45" t="s">
        <v>32</v>
      </c>
      <c r="M55" s="45"/>
      <c r="N55" s="45"/>
      <c r="O55" s="45"/>
      <c r="P55" s="45"/>
      <c r="Q55" s="48"/>
      <c r="R55" s="50">
        <v>598428.64</v>
      </c>
      <c r="S55" s="45"/>
      <c r="T55" s="45"/>
      <c r="U55" s="45"/>
      <c r="V55" s="45"/>
    </row>
    <row r="56" spans="1:22" ht="15" x14ac:dyDescent="0.25">
      <c r="A56" s="43" t="s">
        <v>68</v>
      </c>
      <c r="B56" s="44">
        <v>43258</v>
      </c>
      <c r="C56" s="45">
        <v>46</v>
      </c>
      <c r="D56" s="46" t="s">
        <v>4</v>
      </c>
      <c r="E56" s="55">
        <v>2800000</v>
      </c>
      <c r="F56" s="47">
        <v>116233365.5</v>
      </c>
      <c r="G56" s="55">
        <v>2663000</v>
      </c>
      <c r="H56" s="47">
        <v>266300</v>
      </c>
      <c r="I56" s="55">
        <v>19254</v>
      </c>
      <c r="J56" s="47">
        <v>2910046</v>
      </c>
      <c r="K56" s="49">
        <v>2800000</v>
      </c>
      <c r="L56" s="45" t="s">
        <v>32</v>
      </c>
      <c r="M56" s="45"/>
      <c r="N56" s="45"/>
      <c r="O56" s="45"/>
      <c r="P56" s="45"/>
      <c r="Q56" s="48"/>
      <c r="R56" s="50">
        <v>2800000</v>
      </c>
      <c r="S56" s="45"/>
      <c r="T56" s="45"/>
      <c r="U56" s="45"/>
      <c r="V56" s="45"/>
    </row>
    <row r="57" spans="1:22" ht="15" x14ac:dyDescent="0.25">
      <c r="A57" s="43" t="s">
        <v>69</v>
      </c>
      <c r="B57" s="44">
        <v>43258</v>
      </c>
      <c r="C57" s="45">
        <v>47</v>
      </c>
      <c r="D57" s="46" t="s">
        <v>4</v>
      </c>
      <c r="E57" s="47">
        <v>900000</v>
      </c>
      <c r="F57" s="47">
        <v>113433365.5</v>
      </c>
      <c r="G57" s="55">
        <v>335928.89</v>
      </c>
      <c r="H57" s="47">
        <v>33592.879999999997</v>
      </c>
      <c r="I57" s="47">
        <v>55559.64</v>
      </c>
      <c r="J57" s="47">
        <v>313962.13</v>
      </c>
      <c r="K57" s="49">
        <v>313962.13</v>
      </c>
      <c r="L57" s="45" t="s">
        <v>32</v>
      </c>
      <c r="M57" s="45"/>
      <c r="N57" s="45"/>
      <c r="O57" s="45"/>
      <c r="P57" s="45"/>
      <c r="Q57" s="48"/>
      <c r="R57" s="50">
        <v>313962.13</v>
      </c>
      <c r="S57" s="45"/>
      <c r="T57" s="45"/>
      <c r="U57" s="45"/>
      <c r="V57" s="45"/>
    </row>
    <row r="58" spans="1:22" ht="15" x14ac:dyDescent="0.25">
      <c r="A58" s="43"/>
      <c r="B58" s="44">
        <v>43258</v>
      </c>
      <c r="C58" s="45">
        <v>48</v>
      </c>
      <c r="D58" s="46" t="s">
        <v>4</v>
      </c>
      <c r="E58" s="47">
        <v>350000000</v>
      </c>
      <c r="F58" s="47"/>
      <c r="G58" s="55"/>
      <c r="H58" s="47"/>
      <c r="I58" s="47"/>
      <c r="J58" s="47"/>
      <c r="K58" s="49"/>
      <c r="L58" s="45" t="s">
        <v>41</v>
      </c>
      <c r="M58" s="45"/>
      <c r="N58" s="45"/>
      <c r="O58" s="45"/>
      <c r="P58" s="45"/>
      <c r="Q58" s="48"/>
      <c r="R58" s="50"/>
      <c r="S58" s="45"/>
      <c r="T58" s="45"/>
      <c r="U58" s="45"/>
      <c r="V58" s="45"/>
    </row>
    <row r="59" spans="1:22" ht="15" x14ac:dyDescent="0.25">
      <c r="A59" s="43" t="s">
        <v>70</v>
      </c>
      <c r="B59" s="44">
        <v>43258</v>
      </c>
      <c r="C59" s="45">
        <v>49</v>
      </c>
      <c r="D59" s="46" t="s">
        <v>4</v>
      </c>
      <c r="E59" s="47">
        <v>350000000</v>
      </c>
      <c r="F59" s="47">
        <v>113119403.36</v>
      </c>
      <c r="G59" s="55">
        <v>7361916.6200000001</v>
      </c>
      <c r="H59" s="47">
        <v>736191.66</v>
      </c>
      <c r="I59" s="47">
        <v>2968812.47</v>
      </c>
      <c r="J59" s="47">
        <v>5129295.8</v>
      </c>
      <c r="K59" s="49">
        <v>5129295.8</v>
      </c>
      <c r="L59" s="45" t="s">
        <v>32</v>
      </c>
      <c r="M59" s="45"/>
      <c r="N59" s="45"/>
      <c r="O59" s="45"/>
      <c r="P59" s="45"/>
      <c r="Q59" s="48"/>
      <c r="R59" s="50">
        <v>5129295.8</v>
      </c>
      <c r="S59" s="45"/>
      <c r="T59" s="45"/>
      <c r="U59" s="45"/>
      <c r="V59" s="45"/>
    </row>
    <row r="60" spans="1:22" ht="15" x14ac:dyDescent="0.25">
      <c r="A60" s="43" t="s">
        <v>71</v>
      </c>
      <c r="B60" s="44">
        <v>43258</v>
      </c>
      <c r="C60" s="45">
        <v>50</v>
      </c>
      <c r="D60" s="46" t="s">
        <v>4</v>
      </c>
      <c r="E60" s="47">
        <v>2900000</v>
      </c>
      <c r="F60" s="47">
        <v>107990107.55</v>
      </c>
      <c r="G60" s="55">
        <v>2618356.9500000002</v>
      </c>
      <c r="H60" s="47">
        <v>261835.69</v>
      </c>
      <c r="I60" s="47">
        <v>512923.7</v>
      </c>
      <c r="J60" s="47">
        <v>2367268.94</v>
      </c>
      <c r="K60" s="49">
        <v>2367268.94</v>
      </c>
      <c r="L60" s="45" t="s">
        <v>32</v>
      </c>
      <c r="M60" s="45"/>
      <c r="N60" s="45"/>
      <c r="O60" s="45"/>
      <c r="P60" s="45"/>
      <c r="Q60" s="48"/>
      <c r="R60" s="50">
        <v>2367268.94</v>
      </c>
      <c r="S60" s="45"/>
      <c r="T60" s="45"/>
      <c r="U60" s="45"/>
      <c r="V60" s="45"/>
    </row>
    <row r="61" spans="1:22" ht="15" x14ac:dyDescent="0.25">
      <c r="A61" s="43" t="s">
        <v>72</v>
      </c>
      <c r="B61" s="44">
        <v>43258</v>
      </c>
      <c r="C61" s="45">
        <v>51</v>
      </c>
      <c r="D61" s="46" t="s">
        <v>4</v>
      </c>
      <c r="E61" s="47">
        <v>618772.27500000002</v>
      </c>
      <c r="F61" s="47">
        <v>105622838.59999999</v>
      </c>
      <c r="G61" s="55">
        <v>562520.25</v>
      </c>
      <c r="H61" s="47">
        <v>56252.02</v>
      </c>
      <c r="I61" s="47">
        <v>54246.48</v>
      </c>
      <c r="J61" s="47">
        <v>564525.79</v>
      </c>
      <c r="K61" s="49">
        <v>564525.79</v>
      </c>
      <c r="L61" s="45" t="s">
        <v>32</v>
      </c>
      <c r="M61" s="45"/>
      <c r="N61" s="45"/>
      <c r="O61" s="45"/>
      <c r="P61" s="45"/>
      <c r="Q61" s="48"/>
      <c r="R61" s="50">
        <v>564525.79</v>
      </c>
      <c r="S61" s="45"/>
      <c r="T61" s="45"/>
      <c r="U61" s="45"/>
      <c r="V61" s="45"/>
    </row>
    <row r="62" spans="1:22" ht="15" x14ac:dyDescent="0.25">
      <c r="A62" s="43" t="s">
        <v>73</v>
      </c>
      <c r="B62" s="44">
        <v>43258</v>
      </c>
      <c r="C62" s="45">
        <v>52</v>
      </c>
      <c r="D62" s="46" t="s">
        <v>4</v>
      </c>
      <c r="E62" s="47">
        <v>468600</v>
      </c>
      <c r="F62" s="47">
        <v>105058312.81</v>
      </c>
      <c r="G62" s="55">
        <v>4769671.5999999996</v>
      </c>
      <c r="H62" s="47">
        <v>476967.16</v>
      </c>
      <c r="I62" s="47">
        <v>1296836.1499999999</v>
      </c>
      <c r="J62" s="47">
        <v>3949802.61</v>
      </c>
      <c r="K62" s="49">
        <v>468600</v>
      </c>
      <c r="L62" s="45" t="s">
        <v>32</v>
      </c>
      <c r="M62" s="45"/>
      <c r="N62" s="45"/>
      <c r="O62" s="45"/>
      <c r="P62" s="45"/>
      <c r="Q62" s="48"/>
      <c r="R62" s="50">
        <v>468600</v>
      </c>
      <c r="S62" s="45"/>
      <c r="T62" s="45"/>
      <c r="U62" s="45"/>
      <c r="V62" s="45"/>
    </row>
    <row r="63" spans="1:22" ht="15" x14ac:dyDescent="0.25">
      <c r="A63" s="43" t="s">
        <v>74</v>
      </c>
      <c r="B63" s="44">
        <v>43258</v>
      </c>
      <c r="C63" s="45">
        <v>53</v>
      </c>
      <c r="D63" s="46" t="s">
        <v>4</v>
      </c>
      <c r="E63" s="47">
        <v>598420</v>
      </c>
      <c r="F63" s="47">
        <v>104589712.81</v>
      </c>
      <c r="G63" s="55">
        <v>296457.65999999997</v>
      </c>
      <c r="H63" s="47">
        <v>29645.759999999998</v>
      </c>
      <c r="I63" s="47">
        <v>55390.18</v>
      </c>
      <c r="J63" s="47">
        <v>270713.25</v>
      </c>
      <c r="K63" s="49">
        <v>270713.25</v>
      </c>
      <c r="L63" s="45" t="s">
        <v>32</v>
      </c>
      <c r="M63" s="45"/>
      <c r="N63" s="45"/>
      <c r="O63" s="45"/>
      <c r="P63" s="45"/>
      <c r="Q63" s="48"/>
      <c r="R63" s="50">
        <v>270713.25</v>
      </c>
      <c r="S63" s="45"/>
      <c r="T63" s="45"/>
      <c r="U63" s="45"/>
      <c r="V63" s="45"/>
    </row>
    <row r="64" spans="1:22" ht="15" x14ac:dyDescent="0.25">
      <c r="A64" s="43" t="s">
        <v>75</v>
      </c>
      <c r="B64" s="44">
        <v>43258</v>
      </c>
      <c r="C64" s="45">
        <v>54</v>
      </c>
      <c r="D64" s="46" t="s">
        <v>4</v>
      </c>
      <c r="E64" s="47">
        <v>20000000</v>
      </c>
      <c r="F64" s="47">
        <v>104318999.55</v>
      </c>
      <c r="G64" s="55">
        <v>8313221.2800000003</v>
      </c>
      <c r="H64" s="47">
        <v>831322.12</v>
      </c>
      <c r="I64" s="47">
        <v>4517573.57</v>
      </c>
      <c r="J64" s="47">
        <v>4626969.83</v>
      </c>
      <c r="K64" s="49">
        <v>4626969.83</v>
      </c>
      <c r="L64" s="45" t="s">
        <v>32</v>
      </c>
      <c r="M64" s="45"/>
      <c r="N64" s="45"/>
      <c r="O64" s="45"/>
      <c r="P64" s="45"/>
      <c r="Q64" s="48"/>
      <c r="R64" s="50">
        <v>4626969.83</v>
      </c>
      <c r="S64" s="45"/>
      <c r="T64" s="45"/>
      <c r="U64" s="45"/>
      <c r="V64" s="45"/>
    </row>
    <row r="65" spans="1:22" ht="15" x14ac:dyDescent="0.25">
      <c r="A65" s="43" t="s">
        <v>76</v>
      </c>
      <c r="B65" s="44">
        <v>43258</v>
      </c>
      <c r="C65" s="45">
        <v>55</v>
      </c>
      <c r="D65" s="46" t="s">
        <v>4</v>
      </c>
      <c r="E65" s="47">
        <v>9955000</v>
      </c>
      <c r="F65" s="47">
        <v>99692029.709999993</v>
      </c>
      <c r="G65" s="55">
        <v>35824.160000000003</v>
      </c>
      <c r="H65" s="47">
        <v>3582.41</v>
      </c>
      <c r="I65" s="47">
        <v>18631.3</v>
      </c>
      <c r="J65" s="47">
        <v>20775.27</v>
      </c>
      <c r="K65" s="49">
        <v>20775.27</v>
      </c>
      <c r="L65" s="45" t="s">
        <v>32</v>
      </c>
      <c r="M65" s="45"/>
      <c r="N65" s="45"/>
      <c r="O65" s="45"/>
      <c r="P65" s="45"/>
      <c r="Q65" s="48"/>
      <c r="R65" s="50">
        <v>20775.27</v>
      </c>
      <c r="S65" s="45"/>
      <c r="T65" s="45"/>
      <c r="U65" s="45"/>
      <c r="V65" s="45"/>
    </row>
    <row r="66" spans="1:22" ht="15" x14ac:dyDescent="0.25">
      <c r="A66" s="43" t="s">
        <v>77</v>
      </c>
      <c r="B66" s="44">
        <v>43258</v>
      </c>
      <c r="C66" s="45">
        <v>56</v>
      </c>
      <c r="D66" s="46" t="s">
        <v>4</v>
      </c>
      <c r="E66" s="47">
        <v>840195.94600000081</v>
      </c>
      <c r="F66" s="47">
        <v>99671254.439999998</v>
      </c>
      <c r="G66" s="55">
        <v>941510.22</v>
      </c>
      <c r="H66" s="47">
        <v>94151.02</v>
      </c>
      <c r="I66" s="47">
        <v>195465.29</v>
      </c>
      <c r="J66" s="47">
        <v>840195.94</v>
      </c>
      <c r="K66" s="49">
        <v>840195.94</v>
      </c>
      <c r="L66" s="45" t="s">
        <v>32</v>
      </c>
      <c r="M66" s="45"/>
      <c r="N66" s="45"/>
      <c r="O66" s="45"/>
      <c r="P66" s="45"/>
      <c r="Q66" s="48"/>
      <c r="R66" s="50">
        <v>840195.94</v>
      </c>
      <c r="S66" s="45"/>
      <c r="T66" s="45"/>
      <c r="U66" s="45"/>
      <c r="V66" s="45"/>
    </row>
    <row r="67" spans="1:22" ht="15" x14ac:dyDescent="0.25">
      <c r="A67" s="54" t="s">
        <v>78</v>
      </c>
      <c r="B67" s="44">
        <v>43258</v>
      </c>
      <c r="C67" s="45">
        <v>57</v>
      </c>
      <c r="D67" s="46" t="s">
        <v>4</v>
      </c>
      <c r="E67" s="55">
        <v>3959740</v>
      </c>
      <c r="F67" s="47">
        <v>98831058.489999995</v>
      </c>
      <c r="G67" s="55">
        <v>6654155.5300000003</v>
      </c>
      <c r="H67" s="47">
        <v>665415.55000000005</v>
      </c>
      <c r="I67" s="55">
        <v>9002</v>
      </c>
      <c r="J67" s="47">
        <v>7310569.0800000001</v>
      </c>
      <c r="K67" s="49">
        <v>3959740</v>
      </c>
      <c r="L67" s="45" t="s">
        <v>32</v>
      </c>
      <c r="M67" s="45"/>
      <c r="N67" s="45"/>
      <c r="O67" s="45"/>
      <c r="P67" s="45"/>
      <c r="Q67" s="48"/>
      <c r="R67" s="50">
        <v>3959740</v>
      </c>
      <c r="S67" s="45"/>
      <c r="T67" s="45"/>
      <c r="U67" s="45"/>
      <c r="V67" s="45"/>
    </row>
    <row r="68" spans="1:22" ht="15" x14ac:dyDescent="0.25">
      <c r="A68" s="43" t="s">
        <v>79</v>
      </c>
      <c r="B68" s="44">
        <v>43259</v>
      </c>
      <c r="C68" s="45">
        <v>59</v>
      </c>
      <c r="D68" s="46" t="s">
        <v>4</v>
      </c>
      <c r="E68" s="47">
        <v>3500000</v>
      </c>
      <c r="F68" s="47">
        <v>94871318.489999995</v>
      </c>
      <c r="G68" s="55">
        <v>5799278.1900000004</v>
      </c>
      <c r="H68" s="47">
        <v>579927.81000000006</v>
      </c>
      <c r="I68" s="47">
        <v>2698796.35</v>
      </c>
      <c r="J68" s="47">
        <v>3680409.66</v>
      </c>
      <c r="K68" s="49">
        <v>3500000</v>
      </c>
      <c r="L68" s="45" t="s">
        <v>32</v>
      </c>
      <c r="M68" s="45"/>
      <c r="N68" s="45"/>
      <c r="O68" s="45"/>
      <c r="P68" s="45"/>
      <c r="Q68" s="48"/>
      <c r="R68" s="50">
        <v>3500000</v>
      </c>
      <c r="S68" s="45"/>
      <c r="T68" s="45"/>
      <c r="U68" s="45"/>
      <c r="V68" s="45"/>
    </row>
    <row r="69" spans="1:22" ht="15" x14ac:dyDescent="0.25">
      <c r="A69" s="43" t="s">
        <v>80</v>
      </c>
      <c r="B69" s="44">
        <v>43259</v>
      </c>
      <c r="C69" s="45">
        <v>60</v>
      </c>
      <c r="D69" s="46" t="s">
        <v>4</v>
      </c>
      <c r="E69" s="47">
        <v>300000</v>
      </c>
      <c r="F69" s="47">
        <v>91371318.489999995</v>
      </c>
      <c r="G69" s="55">
        <v>34673.5</v>
      </c>
      <c r="H69" s="47">
        <v>3467.35</v>
      </c>
      <c r="I69" s="47">
        <v>0</v>
      </c>
      <c r="J69" s="47">
        <v>38140.85</v>
      </c>
      <c r="K69" s="49">
        <v>38140.85</v>
      </c>
      <c r="L69" s="45" t="s">
        <v>32</v>
      </c>
      <c r="M69" s="45"/>
      <c r="N69" s="45"/>
      <c r="O69" s="45"/>
      <c r="P69" s="45"/>
      <c r="Q69" s="48"/>
      <c r="R69" s="50">
        <v>38140.85</v>
      </c>
      <c r="S69" s="45"/>
      <c r="T69" s="45"/>
      <c r="U69" s="45"/>
      <c r="V69" s="45"/>
    </row>
    <row r="70" spans="1:22" ht="15" x14ac:dyDescent="0.25">
      <c r="A70" s="43" t="s">
        <v>81</v>
      </c>
      <c r="B70" s="44">
        <v>43259</v>
      </c>
      <c r="C70" s="45">
        <v>61</v>
      </c>
      <c r="D70" s="46" t="s">
        <v>4</v>
      </c>
      <c r="E70" s="47">
        <v>4980667</v>
      </c>
      <c r="F70" s="47">
        <v>91333177.640000001</v>
      </c>
      <c r="G70" s="55">
        <v>4642979.3600000003</v>
      </c>
      <c r="H70" s="47">
        <v>464297.93</v>
      </c>
      <c r="I70" s="47">
        <v>2593579.7000000002</v>
      </c>
      <c r="J70" s="47">
        <v>2513697.59</v>
      </c>
      <c r="K70" s="49">
        <v>2513697.59</v>
      </c>
      <c r="L70" s="45" t="s">
        <v>32</v>
      </c>
      <c r="M70" s="45"/>
      <c r="N70" s="45"/>
      <c r="O70" s="45"/>
      <c r="P70" s="45"/>
      <c r="Q70" s="48"/>
      <c r="R70" s="50">
        <v>2513697.59</v>
      </c>
      <c r="S70" s="45"/>
      <c r="T70" s="45"/>
      <c r="U70" s="45"/>
      <c r="V70" s="45"/>
    </row>
    <row r="71" spans="1:22" ht="15" x14ac:dyDescent="0.25">
      <c r="A71" s="43"/>
      <c r="B71" s="44">
        <v>43259</v>
      </c>
      <c r="C71" s="45">
        <v>62</v>
      </c>
      <c r="D71" s="46" t="s">
        <v>4</v>
      </c>
      <c r="E71" s="47">
        <v>713959.95</v>
      </c>
      <c r="F71" s="47"/>
      <c r="G71" s="55"/>
      <c r="H71" s="47"/>
      <c r="I71" s="55"/>
      <c r="J71" s="47"/>
      <c r="K71" s="55"/>
      <c r="L71" s="45" t="s">
        <v>41</v>
      </c>
      <c r="M71" s="45"/>
      <c r="N71" s="45"/>
      <c r="O71" s="45"/>
      <c r="P71" s="45"/>
      <c r="Q71" s="48"/>
      <c r="R71" s="50"/>
      <c r="S71" s="45"/>
      <c r="T71" s="45"/>
      <c r="U71" s="45"/>
      <c r="V71" s="45"/>
    </row>
    <row r="72" spans="1:22" ht="15" x14ac:dyDescent="0.25">
      <c r="A72" s="43" t="s">
        <v>151</v>
      </c>
      <c r="B72" s="44">
        <v>43259</v>
      </c>
      <c r="C72" s="45">
        <v>63</v>
      </c>
      <c r="D72" s="46" t="s">
        <v>4</v>
      </c>
      <c r="E72" s="47">
        <v>136577.1</v>
      </c>
      <c r="F72" s="47">
        <v>88819480.040000007</v>
      </c>
      <c r="G72" s="55">
        <v>104082.83</v>
      </c>
      <c r="H72" s="47">
        <v>10408.280000000001</v>
      </c>
      <c r="I72" s="55">
        <v>37539.49</v>
      </c>
      <c r="J72" s="47">
        <v>76951.62</v>
      </c>
      <c r="K72" s="55">
        <v>76951.62</v>
      </c>
      <c r="L72" s="45" t="s">
        <v>32</v>
      </c>
      <c r="M72" s="45"/>
      <c r="N72" s="45"/>
      <c r="O72" s="45"/>
      <c r="P72" s="45"/>
      <c r="Q72" s="48"/>
      <c r="R72" s="50">
        <v>76951.62</v>
      </c>
      <c r="S72" s="45"/>
      <c r="T72" s="45"/>
      <c r="U72" s="45"/>
      <c r="V72" s="45"/>
    </row>
    <row r="73" spans="1:22" ht="15" x14ac:dyDescent="0.25">
      <c r="A73" s="43"/>
      <c r="B73" s="44">
        <v>43262</v>
      </c>
      <c r="C73" s="45">
        <v>64</v>
      </c>
      <c r="D73" s="46" t="s">
        <v>4</v>
      </c>
      <c r="E73" s="47">
        <v>11158040</v>
      </c>
      <c r="F73" s="47"/>
      <c r="G73" s="55"/>
      <c r="H73" s="47"/>
      <c r="I73" s="55"/>
      <c r="J73" s="47"/>
      <c r="K73" s="55"/>
      <c r="L73" s="45" t="s">
        <v>41</v>
      </c>
      <c r="M73" s="45"/>
      <c r="N73" s="45"/>
      <c r="O73" s="45"/>
      <c r="P73" s="45"/>
      <c r="Q73" s="48"/>
      <c r="R73" s="50"/>
      <c r="S73" s="45"/>
      <c r="T73" s="45"/>
      <c r="U73" s="45"/>
      <c r="V73" s="45"/>
    </row>
    <row r="74" spans="1:22" ht="15" x14ac:dyDescent="0.25">
      <c r="A74" s="43" t="s">
        <v>82</v>
      </c>
      <c r="B74" s="44">
        <v>43262</v>
      </c>
      <c r="C74" s="45">
        <v>65</v>
      </c>
      <c r="D74" s="46" t="s">
        <v>4</v>
      </c>
      <c r="E74" s="47">
        <v>12200000</v>
      </c>
      <c r="F74" s="47">
        <v>88742528.420000002</v>
      </c>
      <c r="G74" s="55">
        <v>11722499.77</v>
      </c>
      <c r="H74" s="47">
        <v>1172249.97</v>
      </c>
      <c r="I74" s="55">
        <v>5036764.9400000004</v>
      </c>
      <c r="J74" s="47">
        <v>7857984.79</v>
      </c>
      <c r="K74" s="55">
        <v>7857984.79</v>
      </c>
      <c r="L74" s="45" t="s">
        <v>32</v>
      </c>
      <c r="M74" s="45"/>
      <c r="N74" s="45"/>
      <c r="O74" s="45"/>
      <c r="P74" s="45"/>
      <c r="Q74" s="48"/>
      <c r="R74" s="50">
        <v>7857984.79</v>
      </c>
      <c r="S74" s="45"/>
      <c r="T74" s="45"/>
      <c r="U74" s="45"/>
      <c r="V74" s="45"/>
    </row>
    <row r="75" spans="1:22" ht="15" x14ac:dyDescent="0.25">
      <c r="A75" s="43" t="s">
        <v>83</v>
      </c>
      <c r="B75" s="44">
        <v>43262</v>
      </c>
      <c r="C75" s="45">
        <v>66</v>
      </c>
      <c r="D75" s="46" t="s">
        <v>4</v>
      </c>
      <c r="E75" s="47">
        <v>181272.72</v>
      </c>
      <c r="F75" s="47">
        <v>80884543.620000005</v>
      </c>
      <c r="G75" s="55">
        <v>1823386.38</v>
      </c>
      <c r="H75" s="47">
        <v>182338.63</v>
      </c>
      <c r="I75" s="55">
        <v>810169.64</v>
      </c>
      <c r="J75" s="47">
        <v>1195555.3700000001</v>
      </c>
      <c r="K75" s="55">
        <v>181272.72</v>
      </c>
      <c r="L75" s="45" t="s">
        <v>32</v>
      </c>
      <c r="M75" s="45"/>
      <c r="N75" s="45"/>
      <c r="O75" s="45"/>
      <c r="P75" s="45"/>
      <c r="Q75" s="48"/>
      <c r="R75" s="50">
        <v>181272.72</v>
      </c>
      <c r="S75" s="45"/>
      <c r="T75" s="45"/>
      <c r="U75" s="45"/>
      <c r="V75" s="45"/>
    </row>
    <row r="76" spans="1:22" ht="15" x14ac:dyDescent="0.25">
      <c r="A76" s="43" t="s">
        <v>84</v>
      </c>
      <c r="B76" s="44">
        <v>43262</v>
      </c>
      <c r="C76" s="45">
        <v>67</v>
      </c>
      <c r="D76" s="46" t="s">
        <v>4</v>
      </c>
      <c r="E76" s="47">
        <v>451753.72</v>
      </c>
      <c r="F76" s="47">
        <v>80703270.900000006</v>
      </c>
      <c r="G76" s="55">
        <v>447652.92</v>
      </c>
      <c r="H76" s="55">
        <v>44765.29</v>
      </c>
      <c r="I76" s="55">
        <v>16792</v>
      </c>
      <c r="J76" s="47">
        <v>475626.21</v>
      </c>
      <c r="K76" s="55">
        <v>451753.72</v>
      </c>
      <c r="L76" s="45" t="s">
        <v>32</v>
      </c>
      <c r="M76" s="45"/>
      <c r="N76" s="45"/>
      <c r="O76" s="45"/>
      <c r="P76" s="45"/>
      <c r="Q76" s="48"/>
      <c r="R76" s="50">
        <v>451753.72</v>
      </c>
      <c r="S76" s="45"/>
      <c r="T76" s="45"/>
      <c r="U76" s="45"/>
      <c r="V76" s="45"/>
    </row>
    <row r="77" spans="1:22" ht="15" x14ac:dyDescent="0.25">
      <c r="A77" s="43" t="s">
        <v>85</v>
      </c>
      <c r="B77" s="44">
        <v>43262</v>
      </c>
      <c r="C77" s="45">
        <v>68</v>
      </c>
      <c r="D77" s="46" t="s">
        <v>4</v>
      </c>
      <c r="E77" s="47">
        <v>11703291</v>
      </c>
      <c r="F77" s="47">
        <v>80251517.180000007</v>
      </c>
      <c r="G77" s="55">
        <v>4892387.7699999996</v>
      </c>
      <c r="H77" s="55">
        <v>489238.77</v>
      </c>
      <c r="I77" s="55">
        <v>3691349</v>
      </c>
      <c r="J77" s="47">
        <v>1690277.54</v>
      </c>
      <c r="K77" s="55">
        <v>1690277.54</v>
      </c>
      <c r="L77" s="45" t="s">
        <v>32</v>
      </c>
      <c r="M77" s="45"/>
      <c r="N77" s="45"/>
      <c r="O77" s="45"/>
      <c r="P77" s="45"/>
      <c r="Q77" s="48"/>
      <c r="R77" s="50">
        <v>1690277.54</v>
      </c>
      <c r="S77" s="45"/>
      <c r="T77" s="45"/>
      <c r="U77" s="45"/>
      <c r="V77" s="45"/>
    </row>
    <row r="78" spans="1:22" ht="15" x14ac:dyDescent="0.25">
      <c r="A78" s="43"/>
      <c r="B78" s="44">
        <v>43262</v>
      </c>
      <c r="C78" s="45">
        <v>69</v>
      </c>
      <c r="D78" s="46" t="s">
        <v>4</v>
      </c>
      <c r="E78" s="47">
        <v>563363</v>
      </c>
      <c r="F78" s="47"/>
      <c r="G78" s="55"/>
      <c r="H78" s="55"/>
      <c r="I78" s="55"/>
      <c r="J78" s="47"/>
      <c r="K78" s="55"/>
      <c r="L78" s="45" t="s">
        <v>41</v>
      </c>
      <c r="M78" s="45"/>
      <c r="N78" s="45"/>
      <c r="O78" s="45"/>
      <c r="P78" s="45"/>
      <c r="Q78" s="48"/>
      <c r="R78" s="50"/>
      <c r="S78" s="45"/>
      <c r="T78" s="45"/>
      <c r="U78" s="45"/>
      <c r="V78" s="45"/>
    </row>
    <row r="79" spans="1:22" ht="16.5" x14ac:dyDescent="0.25">
      <c r="A79" s="54" t="s">
        <v>86</v>
      </c>
      <c r="B79" s="58">
        <v>43263</v>
      </c>
      <c r="C79" s="59">
        <v>70</v>
      </c>
      <c r="D79" s="60" t="s">
        <v>4</v>
      </c>
      <c r="E79" s="55">
        <v>3500000</v>
      </c>
      <c r="F79" s="47">
        <v>78561239.640000001</v>
      </c>
      <c r="G79" s="55">
        <v>5324342.4400000004</v>
      </c>
      <c r="H79" s="55">
        <v>532434.24</v>
      </c>
      <c r="I79" s="55">
        <v>2013612.59</v>
      </c>
      <c r="J79" s="47">
        <v>3843164.08</v>
      </c>
      <c r="K79" s="55">
        <v>3500000</v>
      </c>
      <c r="L79" s="59" t="s">
        <v>32</v>
      </c>
      <c r="M79" s="59"/>
      <c r="N79" s="59"/>
      <c r="O79" s="59"/>
      <c r="P79" s="59"/>
      <c r="Q79" s="50"/>
      <c r="R79" s="50">
        <v>3500000</v>
      </c>
      <c r="S79" s="59"/>
      <c r="T79" s="59"/>
      <c r="U79" s="59"/>
      <c r="V79" s="59"/>
    </row>
    <row r="80" spans="1:22" ht="15" x14ac:dyDescent="0.25">
      <c r="A80" s="54" t="s">
        <v>87</v>
      </c>
      <c r="B80" s="58">
        <v>43263</v>
      </c>
      <c r="C80" s="59">
        <v>71</v>
      </c>
      <c r="D80" s="60" t="s">
        <v>4</v>
      </c>
      <c r="E80" s="55">
        <v>1425000</v>
      </c>
      <c r="F80" s="55">
        <v>75061239.640000001</v>
      </c>
      <c r="G80" s="55">
        <v>6684194.6600000001</v>
      </c>
      <c r="H80" s="55">
        <v>668419.46</v>
      </c>
      <c r="I80" s="55">
        <v>1257937.42</v>
      </c>
      <c r="J80" s="47">
        <v>6094676.7000000002</v>
      </c>
      <c r="K80" s="55">
        <v>1425000</v>
      </c>
      <c r="L80" s="59" t="s">
        <v>32</v>
      </c>
      <c r="M80" s="59"/>
      <c r="N80" s="59"/>
      <c r="O80" s="59"/>
      <c r="P80" s="59"/>
      <c r="Q80" s="50"/>
      <c r="R80" s="50">
        <v>1425000</v>
      </c>
      <c r="S80" s="59"/>
      <c r="T80" s="59"/>
      <c r="U80" s="59"/>
      <c r="V80" s="59"/>
    </row>
    <row r="81" spans="1:22" ht="15" x14ac:dyDescent="0.25">
      <c r="A81" s="61" t="s">
        <v>46</v>
      </c>
      <c r="B81" s="62">
        <v>43264</v>
      </c>
      <c r="C81" s="63">
        <v>72</v>
      </c>
      <c r="D81" s="64" t="s">
        <v>4</v>
      </c>
      <c r="E81" s="65">
        <v>4000000</v>
      </c>
      <c r="F81" s="66">
        <v>73636239.640000001</v>
      </c>
      <c r="G81" s="66">
        <v>9657474.6400000006</v>
      </c>
      <c r="H81" s="66">
        <v>965747.46</v>
      </c>
      <c r="I81" s="66">
        <v>3967593.16</v>
      </c>
      <c r="J81" s="66">
        <v>6655628.9299999997</v>
      </c>
      <c r="K81" s="66">
        <v>4000000</v>
      </c>
      <c r="L81" s="68" t="s">
        <v>32</v>
      </c>
      <c r="M81" s="68"/>
      <c r="N81" s="68"/>
      <c r="O81" s="68"/>
      <c r="P81" s="68"/>
      <c r="Q81" s="65"/>
      <c r="R81" s="65">
        <v>4000000</v>
      </c>
      <c r="S81" s="68"/>
      <c r="T81" s="68"/>
      <c r="U81" s="68"/>
      <c r="V81" s="68"/>
    </row>
    <row r="82" spans="1:22" ht="15" x14ac:dyDescent="0.25">
      <c r="A82" s="61"/>
      <c r="B82" s="62">
        <v>43264</v>
      </c>
      <c r="C82" s="63">
        <v>73</v>
      </c>
      <c r="D82" s="64" t="s">
        <v>4</v>
      </c>
      <c r="E82" s="65">
        <v>3317864</v>
      </c>
      <c r="F82" s="66"/>
      <c r="G82" s="66"/>
      <c r="H82" s="66"/>
      <c r="I82" s="66"/>
      <c r="J82" s="66"/>
      <c r="K82" s="66"/>
      <c r="L82" s="68" t="s">
        <v>41</v>
      </c>
      <c r="M82" s="68"/>
      <c r="N82" s="68"/>
      <c r="O82" s="68"/>
      <c r="P82" s="68"/>
      <c r="Q82" s="65"/>
      <c r="R82" s="65"/>
      <c r="S82" s="68"/>
      <c r="T82" s="68"/>
      <c r="U82" s="68"/>
      <c r="V82" s="68"/>
    </row>
    <row r="83" spans="1:22" ht="15" x14ac:dyDescent="0.25">
      <c r="A83" s="61" t="s">
        <v>34</v>
      </c>
      <c r="B83" s="62">
        <v>43264</v>
      </c>
      <c r="C83" s="63">
        <v>74</v>
      </c>
      <c r="D83" s="64" t="s">
        <v>88</v>
      </c>
      <c r="E83" s="65">
        <v>8500000</v>
      </c>
      <c r="F83" s="66">
        <v>69636239.640000001</v>
      </c>
      <c r="G83" s="66">
        <v>85642981.810000002</v>
      </c>
      <c r="H83" s="66">
        <v>8564298.1799999997</v>
      </c>
      <c r="I83" s="66">
        <v>490294.34</v>
      </c>
      <c r="J83" s="66">
        <v>93716985.650000006</v>
      </c>
      <c r="K83" s="66">
        <v>8500000</v>
      </c>
      <c r="L83" s="68" t="s">
        <v>32</v>
      </c>
      <c r="M83" s="68"/>
      <c r="N83" s="68"/>
      <c r="O83" s="68"/>
      <c r="P83" s="68"/>
      <c r="Q83" s="65"/>
      <c r="R83" s="65">
        <v>8500000</v>
      </c>
      <c r="S83" s="68"/>
      <c r="T83" s="68"/>
      <c r="U83" s="68"/>
      <c r="V83" s="68"/>
    </row>
    <row r="84" spans="1:22" ht="15" x14ac:dyDescent="0.25">
      <c r="A84" s="61" t="s">
        <v>40</v>
      </c>
      <c r="B84" s="62">
        <v>43264</v>
      </c>
      <c r="C84" s="63">
        <v>75</v>
      </c>
      <c r="D84" s="64" t="s">
        <v>4</v>
      </c>
      <c r="E84" s="65">
        <v>9550000</v>
      </c>
      <c r="F84" s="66">
        <v>61136239.640000001</v>
      </c>
      <c r="G84" s="66">
        <v>13879813.15</v>
      </c>
      <c r="H84" s="66">
        <v>1387981.31</v>
      </c>
      <c r="I84" s="66">
        <v>5559067.3799999999</v>
      </c>
      <c r="J84" s="66">
        <v>9708727.0800000001</v>
      </c>
      <c r="K84" s="66">
        <v>9550000</v>
      </c>
      <c r="L84" s="68" t="s">
        <v>32</v>
      </c>
      <c r="M84" s="68"/>
      <c r="N84" s="68"/>
      <c r="O84" s="68"/>
      <c r="P84" s="68"/>
      <c r="Q84" s="65"/>
      <c r="R84" s="65">
        <v>9550000</v>
      </c>
      <c r="S84" s="68"/>
      <c r="T84" s="68"/>
      <c r="U84" s="68"/>
      <c r="V84" s="68"/>
    </row>
    <row r="85" spans="1:22" ht="15" x14ac:dyDescent="0.25">
      <c r="A85" s="61" t="s">
        <v>89</v>
      </c>
      <c r="B85" s="62">
        <v>43264</v>
      </c>
      <c r="C85" s="63">
        <v>76</v>
      </c>
      <c r="D85" s="64" t="s">
        <v>4</v>
      </c>
      <c r="E85" s="65">
        <v>4785640</v>
      </c>
      <c r="F85" s="66">
        <v>51586239.640000001</v>
      </c>
      <c r="G85" s="66">
        <v>4228405.3899999997</v>
      </c>
      <c r="H85" s="66">
        <v>422840.53</v>
      </c>
      <c r="I85" s="66">
        <v>2039916.84</v>
      </c>
      <c r="J85" s="66">
        <v>2611329.09</v>
      </c>
      <c r="K85" s="66">
        <v>2611329.09</v>
      </c>
      <c r="L85" s="68" t="s">
        <v>32</v>
      </c>
      <c r="M85" s="68"/>
      <c r="N85" s="68"/>
      <c r="O85" s="68"/>
      <c r="P85" s="68"/>
      <c r="Q85" s="65"/>
      <c r="R85" s="65">
        <v>2611329.09</v>
      </c>
      <c r="S85" s="68"/>
      <c r="T85" s="68"/>
      <c r="U85" s="68"/>
      <c r="V85" s="68"/>
    </row>
    <row r="86" spans="1:22" ht="15" x14ac:dyDescent="0.25">
      <c r="A86" s="61" t="s">
        <v>90</v>
      </c>
      <c r="B86" s="62">
        <v>43270</v>
      </c>
      <c r="C86" s="63">
        <v>77</v>
      </c>
      <c r="D86" s="64" t="s">
        <v>4</v>
      </c>
      <c r="E86" s="67">
        <v>580000</v>
      </c>
      <c r="F86" s="66">
        <v>48974910.539999999</v>
      </c>
      <c r="G86" s="66">
        <v>1302306</v>
      </c>
      <c r="H86" s="66">
        <v>130230.6</v>
      </c>
      <c r="I86" s="66">
        <v>859440.84</v>
      </c>
      <c r="J86" s="66">
        <v>573095.75</v>
      </c>
      <c r="K86" s="66">
        <v>573095.75</v>
      </c>
      <c r="L86" s="68" t="s">
        <v>32</v>
      </c>
      <c r="M86" s="68"/>
      <c r="N86" s="68"/>
      <c r="O86" s="68"/>
      <c r="P86" s="68"/>
      <c r="Q86" s="65"/>
      <c r="R86" s="65">
        <v>573095.75</v>
      </c>
      <c r="S86" s="68"/>
      <c r="T86" s="68"/>
      <c r="U86" s="68"/>
      <c r="V86" s="68"/>
    </row>
    <row r="87" spans="1:22" ht="15" x14ac:dyDescent="0.25">
      <c r="A87" s="61" t="s">
        <v>68</v>
      </c>
      <c r="B87" s="62">
        <v>43270</v>
      </c>
      <c r="C87" s="63">
        <v>78</v>
      </c>
      <c r="D87" s="64" t="s">
        <v>88</v>
      </c>
      <c r="E87" s="67">
        <v>2200000</v>
      </c>
      <c r="F87" s="66">
        <v>48401814.789999999</v>
      </c>
      <c r="G87" s="66">
        <v>2663000</v>
      </c>
      <c r="H87" s="66">
        <v>266300</v>
      </c>
      <c r="I87" s="66">
        <v>19254</v>
      </c>
      <c r="J87" s="66">
        <v>2910046</v>
      </c>
      <c r="K87" s="66">
        <v>110046</v>
      </c>
      <c r="L87" s="68" t="s">
        <v>32</v>
      </c>
      <c r="M87" s="68"/>
      <c r="N87" s="68"/>
      <c r="O87" s="68"/>
      <c r="P87" s="68"/>
      <c r="Q87" s="65"/>
      <c r="R87" s="65">
        <v>110046</v>
      </c>
      <c r="S87" s="68"/>
      <c r="T87" s="68"/>
      <c r="U87" s="68"/>
      <c r="V87" s="68"/>
    </row>
    <row r="88" spans="1:22" ht="15" x14ac:dyDescent="0.25">
      <c r="A88" s="61" t="s">
        <v>91</v>
      </c>
      <c r="B88" s="62">
        <v>43272</v>
      </c>
      <c r="C88" s="63">
        <v>79</v>
      </c>
      <c r="D88" s="64" t="s">
        <v>4</v>
      </c>
      <c r="E88" s="67">
        <v>833000</v>
      </c>
      <c r="F88" s="66">
        <v>48291768.789999999</v>
      </c>
      <c r="G88" s="66">
        <v>728899</v>
      </c>
      <c r="H88" s="66">
        <v>72889.899999999994</v>
      </c>
      <c r="I88" s="66">
        <v>356482.17</v>
      </c>
      <c r="J88" s="66">
        <v>445306.72</v>
      </c>
      <c r="K88" s="66">
        <v>445306.72</v>
      </c>
      <c r="L88" s="68" t="s">
        <v>32</v>
      </c>
      <c r="M88" s="68"/>
      <c r="N88" s="68"/>
      <c r="O88" s="68"/>
      <c r="P88" s="68"/>
      <c r="Q88" s="65"/>
      <c r="R88" s="65">
        <v>445306.72</v>
      </c>
      <c r="S88" s="68"/>
      <c r="T88" s="68"/>
      <c r="U88" s="68"/>
      <c r="V88" s="68"/>
    </row>
    <row r="89" spans="1:22" ht="15" x14ac:dyDescent="0.25">
      <c r="A89" s="61" t="s">
        <v>92</v>
      </c>
      <c r="B89" s="62">
        <v>43272</v>
      </c>
      <c r="C89" s="63">
        <v>80</v>
      </c>
      <c r="D89" s="64" t="s">
        <v>4</v>
      </c>
      <c r="E89" s="67">
        <v>986633.67</v>
      </c>
      <c r="F89" s="66">
        <v>47846462.060000002</v>
      </c>
      <c r="G89" s="66">
        <v>914115.1</v>
      </c>
      <c r="H89" s="66">
        <v>91411.51</v>
      </c>
      <c r="I89" s="66">
        <v>337475.43</v>
      </c>
      <c r="J89" s="66">
        <v>668051.17000000004</v>
      </c>
      <c r="K89" s="66">
        <v>668051.17000000004</v>
      </c>
      <c r="L89" s="68" t="s">
        <v>32</v>
      </c>
      <c r="M89" s="68"/>
      <c r="N89" s="68"/>
      <c r="O89" s="68"/>
      <c r="P89" s="68"/>
      <c r="Q89" s="65"/>
      <c r="R89" s="65">
        <v>668051.17000000004</v>
      </c>
      <c r="S89" s="68"/>
      <c r="T89" s="68"/>
      <c r="U89" s="68"/>
      <c r="V89" s="68"/>
    </row>
    <row r="90" spans="1:22" ht="15" x14ac:dyDescent="0.25">
      <c r="A90" s="61" t="s">
        <v>93</v>
      </c>
      <c r="B90" s="62">
        <v>43276</v>
      </c>
      <c r="C90" s="63">
        <v>81</v>
      </c>
      <c r="D90" s="64" t="s">
        <v>4</v>
      </c>
      <c r="E90" s="67">
        <v>250000</v>
      </c>
      <c r="F90" s="66">
        <v>47178410.890000001</v>
      </c>
      <c r="G90" s="66">
        <v>1700731.62</v>
      </c>
      <c r="H90" s="66">
        <v>170073.16</v>
      </c>
      <c r="I90" s="66">
        <v>952948.46</v>
      </c>
      <c r="J90" s="66">
        <v>917856.32</v>
      </c>
      <c r="K90" s="66">
        <v>250000</v>
      </c>
      <c r="L90" s="68" t="s">
        <v>32</v>
      </c>
      <c r="M90" s="68"/>
      <c r="N90" s="68"/>
      <c r="O90" s="68"/>
      <c r="P90" s="68"/>
      <c r="Q90" s="65"/>
      <c r="R90" s="65">
        <v>250000</v>
      </c>
      <c r="S90" s="68"/>
      <c r="T90" s="68"/>
      <c r="U90" s="68"/>
      <c r="V90" s="68"/>
    </row>
    <row r="91" spans="1:22" ht="15" x14ac:dyDescent="0.2">
      <c r="A91" s="69" t="s">
        <v>44</v>
      </c>
      <c r="B91" s="70">
        <v>43277</v>
      </c>
      <c r="C91" s="71">
        <v>82</v>
      </c>
      <c r="D91" s="72" t="s">
        <v>4</v>
      </c>
      <c r="E91" s="73">
        <v>162339</v>
      </c>
      <c r="F91" s="73">
        <v>46928410.890000001</v>
      </c>
      <c r="G91" s="73">
        <v>486310</v>
      </c>
      <c r="H91" s="73">
        <v>48631</v>
      </c>
      <c r="I91" s="73">
        <v>74602</v>
      </c>
      <c r="J91" s="73">
        <v>460339</v>
      </c>
      <c r="K91" s="73">
        <v>162339</v>
      </c>
      <c r="L91" s="71" t="s">
        <v>32</v>
      </c>
      <c r="M91" s="75"/>
      <c r="N91" s="75"/>
      <c r="O91" s="75"/>
      <c r="P91" s="75"/>
      <c r="Q91" s="76"/>
      <c r="R91" s="74">
        <v>162339</v>
      </c>
      <c r="S91" s="75"/>
      <c r="T91" s="75"/>
      <c r="U91" s="75"/>
      <c r="V91" s="75"/>
    </row>
    <row r="92" spans="1:22" ht="16.5" x14ac:dyDescent="0.25">
      <c r="A92" s="77"/>
      <c r="B92" s="70">
        <v>43278</v>
      </c>
      <c r="C92" s="71" t="s">
        <v>156</v>
      </c>
      <c r="D92" s="72" t="s">
        <v>4</v>
      </c>
      <c r="E92" s="73">
        <v>1210000</v>
      </c>
      <c r="F92" s="73"/>
      <c r="G92" s="73"/>
      <c r="H92" s="73"/>
      <c r="I92" s="73"/>
      <c r="J92" s="73"/>
      <c r="K92" s="73"/>
      <c r="L92" s="71" t="s">
        <v>155</v>
      </c>
      <c r="M92" s="75"/>
      <c r="N92" s="75"/>
      <c r="O92" s="75"/>
      <c r="P92" s="75"/>
      <c r="Q92" s="76"/>
      <c r="R92" s="74"/>
      <c r="S92" s="75"/>
      <c r="T92" s="75"/>
      <c r="U92" s="75"/>
      <c r="V92" s="75"/>
    </row>
    <row r="93" spans="1:22" ht="15" x14ac:dyDescent="0.2">
      <c r="A93" s="69" t="s">
        <v>95</v>
      </c>
      <c r="B93" s="70">
        <v>43279</v>
      </c>
      <c r="C93" s="71">
        <v>84</v>
      </c>
      <c r="D93" s="72" t="s">
        <v>4</v>
      </c>
      <c r="E93" s="73">
        <v>350000</v>
      </c>
      <c r="F93" s="73">
        <v>46766071.890000001</v>
      </c>
      <c r="G93" s="73">
        <v>1347164.19</v>
      </c>
      <c r="H93" s="73">
        <v>134716.41</v>
      </c>
      <c r="I93" s="73">
        <v>320378.13</v>
      </c>
      <c r="J93" s="73">
        <v>1161502.47</v>
      </c>
      <c r="K93" s="73">
        <v>350000</v>
      </c>
      <c r="L93" s="71" t="s">
        <v>32</v>
      </c>
      <c r="M93" s="75"/>
      <c r="N93" s="75"/>
      <c r="O93" s="75"/>
      <c r="P93" s="75"/>
      <c r="Q93" s="76"/>
      <c r="R93" s="74">
        <v>350000</v>
      </c>
      <c r="S93" s="75"/>
      <c r="T93" s="75"/>
      <c r="U93" s="75"/>
      <c r="V93" s="75"/>
    </row>
    <row r="94" spans="1:22" ht="15" x14ac:dyDescent="0.2">
      <c r="A94" s="69" t="s">
        <v>96</v>
      </c>
      <c r="B94" s="70">
        <v>43279</v>
      </c>
      <c r="C94" s="71">
        <v>85</v>
      </c>
      <c r="D94" s="72" t="s">
        <v>4</v>
      </c>
      <c r="E94" s="73">
        <v>350000</v>
      </c>
      <c r="F94" s="73">
        <v>46416071.890000001</v>
      </c>
      <c r="G94" s="73">
        <v>788922.49</v>
      </c>
      <c r="H94" s="73">
        <v>78892.240000000005</v>
      </c>
      <c r="I94" s="73">
        <v>586878.11</v>
      </c>
      <c r="J94" s="73">
        <v>280936.63</v>
      </c>
      <c r="K94" s="73">
        <v>280936.63</v>
      </c>
      <c r="L94" s="71" t="s">
        <v>32</v>
      </c>
      <c r="M94" s="75"/>
      <c r="N94" s="75"/>
      <c r="O94" s="75"/>
      <c r="P94" s="75"/>
      <c r="Q94" s="76"/>
      <c r="R94" s="74">
        <v>280936.63</v>
      </c>
      <c r="S94" s="75"/>
      <c r="T94" s="75"/>
      <c r="U94" s="75"/>
      <c r="V94" s="75"/>
    </row>
    <row r="95" spans="1:22" s="106" customFormat="1" ht="15" x14ac:dyDescent="0.25">
      <c r="A95" s="102" t="s">
        <v>94</v>
      </c>
      <c r="B95" s="103">
        <v>43287</v>
      </c>
      <c r="C95" s="68">
        <v>86</v>
      </c>
      <c r="D95" s="104" t="s">
        <v>4</v>
      </c>
      <c r="E95" s="67">
        <v>1210000</v>
      </c>
      <c r="F95" s="67">
        <v>46135135.259999998</v>
      </c>
      <c r="G95" s="67">
        <v>971177.89</v>
      </c>
      <c r="H95" s="67">
        <v>97117.78</v>
      </c>
      <c r="I95" s="67">
        <v>357646.15</v>
      </c>
      <c r="J95" s="67">
        <v>710649.52</v>
      </c>
      <c r="K95" s="67">
        <v>710649.52</v>
      </c>
      <c r="L95" s="68" t="s">
        <v>32</v>
      </c>
      <c r="M95" s="68"/>
      <c r="N95" s="68"/>
      <c r="O95" s="68"/>
      <c r="P95" s="68"/>
      <c r="Q95" s="65"/>
      <c r="R95" s="65">
        <v>710649.52</v>
      </c>
      <c r="S95" s="68"/>
      <c r="T95" s="68"/>
      <c r="U95" s="68"/>
      <c r="V95" s="68"/>
    </row>
    <row r="96" spans="1:22" s="106" customFormat="1" ht="15" x14ac:dyDescent="0.25">
      <c r="A96" s="102" t="s">
        <v>97</v>
      </c>
      <c r="B96" s="103">
        <v>43298</v>
      </c>
      <c r="C96" s="68">
        <v>87</v>
      </c>
      <c r="D96" s="104" t="s">
        <v>4</v>
      </c>
      <c r="E96" s="67">
        <v>2281985</v>
      </c>
      <c r="F96" s="67">
        <v>45424485.729999997</v>
      </c>
      <c r="G96" s="67">
        <v>1368497.5</v>
      </c>
      <c r="H96" s="67">
        <v>136849.75</v>
      </c>
      <c r="I96" s="67">
        <v>554098.68999999994</v>
      </c>
      <c r="J96" s="67">
        <v>951248.56</v>
      </c>
      <c r="K96" s="67">
        <v>951248.56</v>
      </c>
      <c r="L96" s="68" t="s">
        <v>32</v>
      </c>
      <c r="M96" s="68"/>
      <c r="N96" s="68"/>
      <c r="O96" s="68"/>
      <c r="P96" s="68"/>
      <c r="Q96" s="65"/>
      <c r="R96" s="65">
        <v>951248.56</v>
      </c>
      <c r="S96" s="68"/>
      <c r="T96" s="68"/>
      <c r="U96" s="68"/>
      <c r="V96" s="68"/>
    </row>
    <row r="97" spans="1:22" s="106" customFormat="1" ht="15" x14ac:dyDescent="0.25">
      <c r="A97" s="102" t="s">
        <v>54</v>
      </c>
      <c r="B97" s="103">
        <v>43298</v>
      </c>
      <c r="C97" s="68">
        <v>88</v>
      </c>
      <c r="D97" s="104" t="s">
        <v>4</v>
      </c>
      <c r="E97" s="67">
        <v>10149129</v>
      </c>
      <c r="F97" s="67">
        <v>44473237.170000002</v>
      </c>
      <c r="G97" s="67">
        <v>15496516.66</v>
      </c>
      <c r="H97" s="67">
        <v>1549651.66</v>
      </c>
      <c r="I97" s="67">
        <v>6294921.96</v>
      </c>
      <c r="J97" s="67">
        <v>10751246.359999999</v>
      </c>
      <c r="K97" s="67">
        <v>10149129</v>
      </c>
      <c r="L97" s="68" t="s">
        <v>32</v>
      </c>
      <c r="M97" s="68"/>
      <c r="N97" s="68"/>
      <c r="O97" s="68"/>
      <c r="P97" s="68"/>
      <c r="Q97" s="65"/>
      <c r="R97" s="65">
        <v>10149129</v>
      </c>
      <c r="S97" s="68"/>
      <c r="T97" s="68"/>
      <c r="U97" s="68"/>
      <c r="V97" s="68"/>
    </row>
    <row r="98" spans="1:22" s="106" customFormat="1" ht="15" x14ac:dyDescent="0.25">
      <c r="A98" s="102" t="s">
        <v>56</v>
      </c>
      <c r="B98" s="103">
        <v>43300</v>
      </c>
      <c r="C98" s="68">
        <v>89</v>
      </c>
      <c r="D98" s="104" t="s">
        <v>4</v>
      </c>
      <c r="E98" s="67">
        <v>4000000</v>
      </c>
      <c r="F98" s="67">
        <v>34324108.170000002</v>
      </c>
      <c r="G98" s="67">
        <v>4022682.39</v>
      </c>
      <c r="H98" s="67">
        <v>402268.23</v>
      </c>
      <c r="I98" s="67">
        <v>1917666.38</v>
      </c>
      <c r="J98" s="67">
        <v>2507284.2400000002</v>
      </c>
      <c r="K98" s="67">
        <v>2507284.2400000002</v>
      </c>
      <c r="L98" s="68" t="s">
        <v>32</v>
      </c>
      <c r="M98" s="68"/>
      <c r="N98" s="68"/>
      <c r="O98" s="68"/>
      <c r="P98" s="68"/>
      <c r="Q98" s="65"/>
      <c r="R98" s="65">
        <v>2507284.2400000002</v>
      </c>
      <c r="S98" s="68"/>
      <c r="T98" s="68"/>
      <c r="U98" s="68"/>
      <c r="V98" s="68"/>
    </row>
    <row r="100" spans="1:22" ht="205.5" customHeight="1" x14ac:dyDescent="0.2">
      <c r="A100" s="129" t="s">
        <v>98</v>
      </c>
      <c r="B100" s="129"/>
      <c r="C100" s="129"/>
      <c r="D100" s="129"/>
    </row>
    <row r="101" spans="1:22" ht="53.25" customHeight="1" x14ac:dyDescent="0.2">
      <c r="A101" s="129" t="s">
        <v>153</v>
      </c>
      <c r="B101" s="129"/>
      <c r="C101" s="129"/>
      <c r="D101" s="129"/>
    </row>
    <row r="102" spans="1:22" ht="30.75" customHeight="1" x14ac:dyDescent="0.2">
      <c r="A102" s="129" t="s">
        <v>100</v>
      </c>
      <c r="B102" s="129"/>
      <c r="C102" s="129"/>
      <c r="D102" s="129"/>
    </row>
    <row r="103" spans="1:22" ht="70.5" customHeight="1" x14ac:dyDescent="0.2">
      <c r="A103" s="130" t="s">
        <v>101</v>
      </c>
      <c r="B103" s="130"/>
      <c r="C103" s="130"/>
      <c r="D103" s="130"/>
    </row>
    <row r="104" spans="1:22" ht="32.25" customHeight="1" x14ac:dyDescent="0.2">
      <c r="A104" s="111" t="s">
        <v>152</v>
      </c>
    </row>
    <row r="110" spans="1:22" x14ac:dyDescent="0.2">
      <c r="E110" s="4" t="s">
        <v>102</v>
      </c>
    </row>
  </sheetData>
  <mergeCells count="13">
    <mergeCell ref="A102:D102"/>
    <mergeCell ref="A103:D103"/>
    <mergeCell ref="A2:D2"/>
    <mergeCell ref="A3:D3"/>
    <mergeCell ref="A4:D4"/>
    <mergeCell ref="A5:D5"/>
    <mergeCell ref="A6:D6"/>
    <mergeCell ref="A7:D7"/>
    <mergeCell ref="A8:D8"/>
    <mergeCell ref="A9:D9"/>
    <mergeCell ref="A10:D10"/>
    <mergeCell ref="A100:D100"/>
    <mergeCell ref="A101:D10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workbookViewId="0">
      <selection activeCell="F6" sqref="F6"/>
    </sheetView>
  </sheetViews>
  <sheetFormatPr baseColWidth="10" defaultRowHeight="14.25" x14ac:dyDescent="0.2"/>
  <cols>
    <col min="1" max="1" width="43.5703125" style="19" customWidth="1"/>
    <col min="2" max="2" width="24.7109375" style="4" customWidth="1"/>
    <col min="3" max="3" width="11.140625" style="4" customWidth="1"/>
    <col min="4" max="4" width="20.5703125" style="4" customWidth="1"/>
    <col min="5" max="7" width="19.7109375" style="4" customWidth="1"/>
    <col min="8" max="8" width="16.7109375" style="4" customWidth="1"/>
    <col min="9" max="9" width="19.28515625" style="4" customWidth="1"/>
    <col min="10" max="10" width="16" style="4" customWidth="1"/>
    <col min="11" max="11" width="20.140625" style="4" bestFit="1" customWidth="1"/>
    <col min="12" max="15" width="16.7109375" style="4" customWidth="1"/>
    <col min="16" max="16" width="26.42578125" style="4" bestFit="1" customWidth="1"/>
    <col min="17" max="17" width="18.28515625" style="4" customWidth="1"/>
    <col min="18" max="18" width="16.7109375" style="4" customWidth="1"/>
    <col min="19" max="16384" width="11.42578125" style="4"/>
  </cols>
  <sheetData>
    <row r="1" spans="1:18" x14ac:dyDescent="0.2">
      <c r="A1" s="132" t="s">
        <v>0</v>
      </c>
      <c r="B1" s="132"/>
      <c r="C1" s="132"/>
      <c r="D1" s="2"/>
      <c r="E1" s="2"/>
      <c r="F1" s="2"/>
      <c r="G1" s="2"/>
    </row>
    <row r="2" spans="1:18" x14ac:dyDescent="0.2">
      <c r="A2" s="113" t="s">
        <v>1</v>
      </c>
      <c r="B2" s="113"/>
      <c r="C2" s="113"/>
      <c r="D2" s="113"/>
      <c r="E2" s="5"/>
      <c r="F2" s="5"/>
      <c r="G2" s="5"/>
    </row>
    <row r="3" spans="1:18" x14ac:dyDescent="0.2">
      <c r="A3" s="112" t="s">
        <v>2</v>
      </c>
      <c r="B3" s="112"/>
      <c r="C3" s="112"/>
      <c r="D3" s="112"/>
      <c r="E3" s="7"/>
      <c r="F3" s="7"/>
      <c r="G3" s="7"/>
    </row>
    <row r="4" spans="1:18" x14ac:dyDescent="0.2">
      <c r="A4" s="112" t="s">
        <v>3</v>
      </c>
      <c r="B4" s="112"/>
      <c r="C4" s="112"/>
      <c r="D4" s="112"/>
      <c r="E4" s="9"/>
      <c r="F4" s="9"/>
      <c r="G4" s="9"/>
    </row>
    <row r="5" spans="1:18" x14ac:dyDescent="0.2">
      <c r="A5" s="112" t="s">
        <v>104</v>
      </c>
      <c r="B5" s="112"/>
      <c r="C5" s="112"/>
      <c r="D5" s="112"/>
      <c r="E5" s="9"/>
      <c r="F5" s="9"/>
      <c r="G5" s="9"/>
    </row>
    <row r="6" spans="1:18" ht="14.25" customHeight="1" x14ac:dyDescent="0.2">
      <c r="A6" s="112" t="s">
        <v>149</v>
      </c>
      <c r="B6" s="112"/>
      <c r="C6" s="112"/>
      <c r="D6" s="112"/>
      <c r="E6" s="11"/>
      <c r="F6" s="11"/>
      <c r="G6" s="11"/>
    </row>
    <row r="7" spans="1:18" x14ac:dyDescent="0.2">
      <c r="A7" s="114" t="s">
        <v>154</v>
      </c>
      <c r="B7" s="114"/>
      <c r="C7" s="114"/>
      <c r="D7" s="114"/>
      <c r="E7" s="13"/>
      <c r="F7" s="13"/>
      <c r="G7" s="13"/>
    </row>
    <row r="8" spans="1:18" x14ac:dyDescent="0.2">
      <c r="A8" s="112" t="s">
        <v>105</v>
      </c>
      <c r="B8" s="112"/>
      <c r="C8" s="112"/>
      <c r="D8" s="112"/>
      <c r="E8" s="98"/>
      <c r="F8" s="98"/>
      <c r="G8" s="98"/>
    </row>
    <row r="9" spans="1:18" ht="14.25" customHeight="1" x14ac:dyDescent="0.2">
      <c r="A9" s="112" t="s">
        <v>150</v>
      </c>
      <c r="B9" s="112"/>
      <c r="C9" s="112"/>
      <c r="D9" s="112"/>
      <c r="E9" s="17"/>
      <c r="F9" s="17"/>
      <c r="G9" s="17"/>
    </row>
    <row r="10" spans="1:18" ht="41.25" customHeight="1" x14ac:dyDescent="0.2">
      <c r="A10" s="112" t="s">
        <v>106</v>
      </c>
      <c r="B10" s="112"/>
      <c r="C10" s="112"/>
      <c r="D10" s="112"/>
      <c r="E10" s="13"/>
      <c r="F10" s="13"/>
      <c r="G10" s="13"/>
    </row>
    <row r="11" spans="1:18" x14ac:dyDescent="0.2">
      <c r="M11" s="21"/>
    </row>
    <row r="12" spans="1:18" ht="30" customHeight="1" x14ac:dyDescent="0.2">
      <c r="A12" s="136" t="s">
        <v>5</v>
      </c>
      <c r="B12" s="137"/>
      <c r="C12" s="137"/>
      <c r="D12" s="25" t="s">
        <v>6</v>
      </c>
      <c r="E12" s="99"/>
      <c r="F12" s="99"/>
      <c r="G12" s="100"/>
      <c r="H12" s="24"/>
      <c r="I12" s="24" t="s">
        <v>4</v>
      </c>
      <c r="J12" s="24"/>
      <c r="K12" s="24"/>
      <c r="L12" s="24"/>
      <c r="M12" s="29" t="s">
        <v>7</v>
      </c>
      <c r="N12" s="30"/>
      <c r="O12" s="131" t="s">
        <v>8</v>
      </c>
      <c r="P12" s="131"/>
      <c r="Q12" s="131"/>
      <c r="R12" s="131"/>
    </row>
    <row r="13" spans="1:18" ht="58.5" customHeight="1" x14ac:dyDescent="0.2">
      <c r="A13" s="32" t="s">
        <v>9</v>
      </c>
      <c r="B13" s="33" t="s">
        <v>10</v>
      </c>
      <c r="C13" s="34" t="s">
        <v>11</v>
      </c>
      <c r="D13" s="36" t="s">
        <v>118</v>
      </c>
      <c r="E13" s="36" t="s">
        <v>14</v>
      </c>
      <c r="F13" s="36" t="s">
        <v>119</v>
      </c>
      <c r="G13" s="36" t="s">
        <v>120</v>
      </c>
      <c r="H13" s="34" t="s">
        <v>121</v>
      </c>
      <c r="I13" s="33" t="s">
        <v>20</v>
      </c>
      <c r="J13" s="33" t="s">
        <v>122</v>
      </c>
      <c r="K13" s="33" t="s">
        <v>21</v>
      </c>
      <c r="L13" s="34" t="s">
        <v>24</v>
      </c>
      <c r="M13" s="39" t="s">
        <v>25</v>
      </c>
      <c r="N13" s="39" t="s">
        <v>123</v>
      </c>
      <c r="O13" s="40" t="s">
        <v>27</v>
      </c>
      <c r="P13" s="40" t="s">
        <v>28</v>
      </c>
      <c r="Q13" s="40" t="s">
        <v>29</v>
      </c>
      <c r="R13" s="41" t="s">
        <v>30</v>
      </c>
    </row>
    <row r="14" spans="1:18" x14ac:dyDescent="0.2">
      <c r="A14" s="43"/>
      <c r="B14" s="44">
        <v>43256</v>
      </c>
      <c r="C14" s="45">
        <v>11</v>
      </c>
      <c r="D14" s="109">
        <v>1824000</v>
      </c>
      <c r="E14" s="109">
        <v>10500000</v>
      </c>
      <c r="F14" s="109"/>
      <c r="G14" s="101"/>
      <c r="H14" s="45"/>
      <c r="I14" s="45" t="s">
        <v>41</v>
      </c>
      <c r="J14" s="45"/>
      <c r="K14" s="45"/>
      <c r="L14" s="45"/>
      <c r="M14" s="48"/>
      <c r="N14" s="50"/>
      <c r="O14" s="45"/>
      <c r="P14" s="45"/>
      <c r="Q14" s="45"/>
      <c r="R14" s="45"/>
    </row>
    <row r="15" spans="1:18" x14ac:dyDescent="0.2">
      <c r="A15" s="43"/>
      <c r="B15" s="44">
        <v>43257</v>
      </c>
      <c r="C15" s="45">
        <v>17</v>
      </c>
      <c r="D15" s="109">
        <v>10500000</v>
      </c>
      <c r="E15" s="110">
        <f>E14-H14</f>
        <v>10500000</v>
      </c>
      <c r="F15" s="110"/>
      <c r="G15" s="45"/>
      <c r="H15" s="45"/>
      <c r="I15" s="45" t="s">
        <v>41</v>
      </c>
      <c r="J15" s="45"/>
      <c r="K15" s="45"/>
      <c r="L15" s="45"/>
      <c r="M15" s="48"/>
      <c r="N15" s="50"/>
      <c r="O15" s="45"/>
      <c r="P15" s="45"/>
      <c r="Q15" s="45"/>
      <c r="R15" s="45"/>
    </row>
    <row r="16" spans="1:18" x14ac:dyDescent="0.2">
      <c r="A16" s="43"/>
      <c r="B16" s="44">
        <v>43257</v>
      </c>
      <c r="C16" s="45">
        <v>18</v>
      </c>
      <c r="D16" s="109">
        <v>10500000</v>
      </c>
      <c r="E16" s="110">
        <f>E15-H15</f>
        <v>10500000</v>
      </c>
      <c r="F16" s="110"/>
      <c r="G16" s="45"/>
      <c r="H16" s="45"/>
      <c r="I16" s="45" t="s">
        <v>41</v>
      </c>
      <c r="J16" s="45"/>
      <c r="K16" s="45"/>
      <c r="L16" s="45"/>
      <c r="M16" s="48"/>
      <c r="N16" s="50"/>
      <c r="O16" s="45"/>
      <c r="P16" s="45"/>
      <c r="Q16" s="45"/>
      <c r="R16" s="45"/>
    </row>
    <row r="17" spans="1:18" x14ac:dyDescent="0.2">
      <c r="A17" s="43"/>
      <c r="B17" s="44">
        <v>43257</v>
      </c>
      <c r="C17" s="45">
        <v>31</v>
      </c>
      <c r="D17" s="109">
        <v>1654564</v>
      </c>
      <c r="E17" s="110">
        <f>E16-H16</f>
        <v>10500000</v>
      </c>
      <c r="F17" s="110"/>
      <c r="G17" s="45"/>
      <c r="H17" s="45"/>
      <c r="I17" s="45" t="s">
        <v>41</v>
      </c>
      <c r="J17" s="45"/>
      <c r="K17" s="45"/>
      <c r="L17" s="45"/>
      <c r="M17" s="48"/>
      <c r="N17" s="50"/>
      <c r="O17" s="45"/>
      <c r="P17" s="45"/>
      <c r="Q17" s="45"/>
      <c r="R17" s="45"/>
    </row>
    <row r="18" spans="1:18" x14ac:dyDescent="0.2">
      <c r="A18" s="43"/>
      <c r="B18" s="44">
        <v>43259</v>
      </c>
      <c r="C18" s="45">
        <v>58</v>
      </c>
      <c r="D18" s="109">
        <v>1350000</v>
      </c>
      <c r="E18" s="110">
        <f>E17-H17</f>
        <v>10500000</v>
      </c>
      <c r="F18" s="110"/>
      <c r="G18" s="45"/>
      <c r="H18" s="45"/>
      <c r="I18" s="45" t="s">
        <v>41</v>
      </c>
      <c r="J18" s="45"/>
      <c r="K18" s="45"/>
      <c r="L18" s="45"/>
      <c r="M18" s="48"/>
      <c r="N18" s="50"/>
      <c r="O18" s="45"/>
      <c r="P18" s="45"/>
      <c r="Q18" s="45"/>
      <c r="R18" s="45"/>
    </row>
    <row r="20" spans="1:18" ht="123.75" customHeight="1" x14ac:dyDescent="0.2">
      <c r="A20" s="129" t="s">
        <v>124</v>
      </c>
      <c r="B20" s="129"/>
      <c r="C20" s="129"/>
    </row>
    <row r="21" spans="1:18" ht="30.75" customHeight="1" x14ac:dyDescent="0.2">
      <c r="A21" s="133" t="s">
        <v>99</v>
      </c>
      <c r="B21" s="134"/>
      <c r="C21" s="134"/>
    </row>
    <row r="22" spans="1:18" ht="30.75" customHeight="1" x14ac:dyDescent="0.2">
      <c r="A22" s="133" t="s">
        <v>100</v>
      </c>
      <c r="B22" s="133"/>
      <c r="C22" s="133"/>
    </row>
    <row r="23" spans="1:18" ht="35.25" customHeight="1" x14ac:dyDescent="0.2">
      <c r="A23" s="135"/>
      <c r="B23" s="135"/>
      <c r="C23" s="135"/>
    </row>
  </sheetData>
  <mergeCells count="16">
    <mergeCell ref="A21:C21"/>
    <mergeCell ref="A22:C22"/>
    <mergeCell ref="A23:C23"/>
    <mergeCell ref="A2:D2"/>
    <mergeCell ref="A3:D3"/>
    <mergeCell ref="A4:D4"/>
    <mergeCell ref="A5:D5"/>
    <mergeCell ref="A6:D6"/>
    <mergeCell ref="A7:D7"/>
    <mergeCell ref="A8:D8"/>
    <mergeCell ref="A12:C12"/>
    <mergeCell ref="O12:R12"/>
    <mergeCell ref="A9:D9"/>
    <mergeCell ref="A10:D10"/>
    <mergeCell ref="A1:C1"/>
    <mergeCell ref="A20:C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2018-07-24T17:58:21Z</dcterms:created>
  <dcterms:modified xsi:type="dcterms:W3CDTF">2018-07-26T18:00:03Z</dcterms:modified>
</cp:coreProperties>
</file>