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19\AZUCAR_2019\PUBLICADOS\"/>
    </mc:Choice>
  </mc:AlternateContent>
  <bookViews>
    <workbookView xWindow="0" yWindow="0" windowWidth="7125" windowHeight="5910" tabRatio="922"/>
  </bookViews>
  <sheets>
    <sheet name="RESUMEN" sheetId="8" r:id="rId1"/>
    <sheet name="BENEF_REFINO" sheetId="21" r:id="rId2"/>
    <sheet name="EXP_REFINO" sheetId="20" r:id="rId3"/>
    <sheet name="TRANSF_REFINO" sheetId="22" r:id="rId4"/>
    <sheet name="EXP_REFINO_TERCEROS" sheetId="28" r:id="rId5"/>
    <sheet name="BENEF_OTROS" sheetId="13" r:id="rId6"/>
    <sheet name="EXP_OTROS" sheetId="18" r:id="rId7"/>
    <sheet name="TRANSF_OTROS" sheetId="19" r:id="rId8"/>
    <sheet name="EXP_OTROS_TERCEROS" sheetId="30" r:id="rId9"/>
    <sheet name="EXP_PILONCILLO" sheetId="24" r:id="rId10"/>
    <sheet name="BENEF_EXTRA" sheetId="25" r:id="rId11"/>
    <sheet name="EXP_EXTRA" sheetId="26" r:id="rId12"/>
    <sheet name="TRANSF_EXTRA" sheetId="27" r:id="rId13"/>
  </sheets>
  <externalReferences>
    <externalReference r:id="rId14"/>
  </externalReferences>
  <definedNames>
    <definedName name="_xlnm._FilterDatabase" localSheetId="10" hidden="1">BENEF_EXTRA!$A$12:$K$52</definedName>
    <definedName name="_xlnm._FilterDatabase" localSheetId="5" hidden="1">BENEF_OTROS!$A$12:$O$64</definedName>
    <definedName name="_xlnm._FilterDatabase" localSheetId="1" hidden="1">BENEF_REFINO!$A$12:$P$62</definedName>
    <definedName name="_xlnm._FilterDatabase" localSheetId="11" hidden="1">EXP_EXTRA!$A$13:$N$29</definedName>
    <definedName name="_xlnm._FilterDatabase" localSheetId="6" hidden="1">EXP_OTROS!$A$13:$N$97</definedName>
    <definedName name="_xlnm._FilterDatabase" localSheetId="8" hidden="1">EXP_OTROS_TERCEROS!$A$13:$M$41</definedName>
    <definedName name="_xlnm._FilterDatabase" localSheetId="9" hidden="1">EXP_PILONCILLO!$A$13:$M$70</definedName>
    <definedName name="_xlnm._FilterDatabase" localSheetId="2" hidden="1">EXP_REFINO!$A$13:$N$360</definedName>
    <definedName name="_xlnm._FilterDatabase" localSheetId="4" hidden="1">EXP_REFINO_TERCEROS!$A$13:$M$329</definedName>
    <definedName name="_xlnm._FilterDatabase" localSheetId="12" hidden="1">TRANSF_EXTRA!$A$13:$F$35</definedName>
    <definedName name="_xlnm._FilterDatabase" localSheetId="7" hidden="1">TRANSF_OTROS!$A$13:$F$106</definedName>
    <definedName name="_xlnm._FilterDatabase" localSheetId="3" hidden="1">TRANSF_REFINO!$A$13:$F$174</definedName>
    <definedName name="fraccion">[1]Auxiliar!$C$2:$C$13</definedName>
    <definedName name="paises">[1]Auxiliar!$K$2:$K$3</definedName>
    <definedName name="procesamiento">[1]Auxiliar!$P$1:$P$3</definedName>
    <definedName name="tipoazucar">[1]Auxiliar!$M$2:$M$3</definedName>
  </definedNames>
  <calcPr calcId="162913"/>
  <fileRecoveryPr repairLoad="1"/>
</workbook>
</file>

<file path=xl/calcChain.xml><?xml version="1.0" encoding="utf-8"?>
<calcChain xmlns="http://schemas.openxmlformats.org/spreadsheetml/2006/main">
  <c r="I30" i="30" l="1"/>
  <c r="I39" i="30"/>
  <c r="I38" i="30"/>
  <c r="I25" i="30"/>
  <c r="I37" i="30"/>
  <c r="I24" i="30"/>
  <c r="I32" i="30"/>
  <c r="I19" i="30"/>
  <c r="I31" i="30"/>
  <c r="I17" i="30"/>
  <c r="I16" i="30"/>
  <c r="I36" i="30"/>
  <c r="I35" i="30"/>
  <c r="I34" i="30"/>
  <c r="I33" i="30"/>
  <c r="I29" i="30"/>
  <c r="I28" i="30"/>
  <c r="I27" i="30"/>
  <c r="I26" i="30"/>
  <c r="I23" i="30"/>
  <c r="I22" i="30"/>
  <c r="I21" i="30"/>
  <c r="I20" i="30"/>
  <c r="I41" i="30"/>
  <c r="I40" i="30"/>
  <c r="I18" i="30"/>
  <c r="I15" i="30"/>
  <c r="I14" i="30"/>
  <c r="E52" i="25" l="1"/>
  <c r="D52" i="25"/>
  <c r="C52" i="25"/>
  <c r="H52" i="25" l="1"/>
  <c r="I52" i="25" l="1"/>
  <c r="G52" i="25" l="1"/>
  <c r="K52" i="25" l="1"/>
  <c r="F52" i="25"/>
  <c r="J52" i="25"/>
</calcChain>
</file>

<file path=xl/sharedStrings.xml><?xml version="1.0" encoding="utf-8"?>
<sst xmlns="http://schemas.openxmlformats.org/spreadsheetml/2006/main" count="4914" uniqueCount="2305">
  <si>
    <t>ASIGNACIÓN DIRECTA</t>
  </si>
  <si>
    <t>UTILIZACIÓN</t>
  </si>
  <si>
    <t>NOMBRE/RAZÓN SOCIAL</t>
  </si>
  <si>
    <t>No. DE FOLIO</t>
  </si>
  <si>
    <t>MONTO NO UTILIZADO (UdM)</t>
  </si>
  <si>
    <t>INFORMACIÓN GENERAL</t>
  </si>
  <si>
    <t>(A) Monto Total Asignado</t>
  </si>
  <si>
    <t>Definiciones:</t>
  </si>
  <si>
    <r>
      <rPr>
        <b/>
        <sz val="11"/>
        <rFont val="Arial"/>
        <family val="2"/>
      </rPr>
      <t>1) Ciclo del Cupo</t>
    </r>
    <r>
      <rPr>
        <sz val="11"/>
        <rFont val="Arial"/>
        <family val="2"/>
      </rPr>
      <t>: Se refiere a la vigencia establecida en el Acuerdo del cupo.</t>
    </r>
  </si>
  <si>
    <r>
      <rPr>
        <b/>
        <sz val="11"/>
        <rFont val="Arial"/>
        <family val="2"/>
      </rPr>
      <t>Unidad de Medida (UdM)</t>
    </r>
    <r>
      <rPr>
        <sz val="11"/>
        <rFont val="Arial"/>
        <family val="2"/>
      </rPr>
      <t>: Unidad métrica con la que se establece el monto del cupo en el Acuerdo.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</si>
  <si>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</si>
  <si>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</si>
  <si>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</si>
  <si>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</si>
  <si>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</si>
  <si>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</si>
  <si>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</si>
  <si>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</si>
  <si>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</si>
  <si>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COMPAÑÍA AZUCARERA DEL RÍO GUAYALEJO S.A. DE C.V.</t>
  </si>
  <si>
    <t>INGENIO ELDORADO S.A. DE C.V.</t>
  </si>
  <si>
    <t>INGENIO SAN RAFAEL DE PUCTÉ S.A. DE C.V.</t>
  </si>
  <si>
    <t>SANTA ROSALÍA DE LA CHONTALPA S.A. DE C.V.</t>
  </si>
  <si>
    <t>IMPULSORA AZUCARERA DEL TRÓPICO,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</si>
  <si>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</si>
  <si>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</si>
  <si>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</si>
  <si>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</si>
  <si>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</si>
  <si>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</si>
  <si>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</si>
  <si>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</si>
  <si>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</si>
  <si>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</si>
  <si>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</si>
  <si>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</si>
  <si>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</si>
  <si>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</si>
  <si>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</si>
  <si>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</si>
  <si>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</si>
  <si>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</si>
  <si>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</si>
  <si>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</si>
  <si>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</si>
  <si>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</si>
  <si>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</si>
  <si>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</si>
  <si>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</si>
  <si>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</si>
  <si>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</si>
  <si>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</si>
  <si>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</si>
  <si>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</si>
  <si>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</si>
  <si>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</si>
  <si>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</si>
  <si>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</si>
  <si>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</si>
  <si>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SECRETARÍA DE ECONOMÍA CON INFORMACIÓN DE CONADESUCA, CIFRAS OPORTUNAS DE LA BALANZA COMERCIAL DE MERCANCÍAS DE MÉXICO, SAT.</t>
  </si>
  <si>
    <r>
      <t xml:space="preserve">MONTO UTILIZADO </t>
    </r>
    <r>
      <rPr>
        <vertAlign val="superscript"/>
        <sz val="11"/>
        <color indexed="8"/>
        <rFont val="Arial"/>
        <family val="2"/>
      </rPr>
      <t>2)</t>
    </r>
    <r>
      <rPr>
        <sz val="11"/>
        <color indexed="8"/>
        <rFont val="Arial"/>
        <family val="2"/>
      </rPr>
      <t xml:space="preserve"> (UdM)</t>
    </r>
  </si>
  <si>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</si>
  <si>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</si>
  <si>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</si>
  <si>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</si>
  <si>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</si>
  <si>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</si>
  <si>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</si>
  <si>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</si>
  <si>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</si>
  <si>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MONTO TOTAL ASIGNADO
(UdM)
[A]</t>
  </si>
  <si>
    <t>UNIDAD DE MEDIDA (UdM): TMVC (TONELADA MÉTRICA VALOR CRUDO)</t>
  </si>
  <si>
    <t>MONTO EXPEDIDO 
(UdM)
[E]</t>
  </si>
  <si>
    <t>MONTO TOTAL DEL CICLO
[UdM]
[D]</t>
  </si>
  <si>
    <t xml:space="preserve">EXPEDICIÓN DE PERMISO PREVIO </t>
  </si>
  <si>
    <t xml:space="preserve">RESUMEN GLOBAL </t>
  </si>
  <si>
    <t>1) Ciclo del Cupo</t>
  </si>
  <si>
    <t xml:space="preserve">2) Monto Total del Cupo </t>
  </si>
  <si>
    <t>CÍA AZUCARERA LA FE S.A. DE C.V.</t>
  </si>
  <si>
    <t>INGENIO CALIPAM, S.A. DE C.V.</t>
  </si>
  <si>
    <t>INGENIO EL CARMEN, S.A. DE C.V.</t>
  </si>
  <si>
    <t>INGENIO SAN JOSE DE ABAJO, S.A. DE C.V.</t>
  </si>
  <si>
    <t>OTROS AZÚCARES</t>
  </si>
  <si>
    <t>246/2018</t>
  </si>
  <si>
    <t>3) Tipo de Azúcar</t>
  </si>
  <si>
    <t>AZÚCAR REFINADA</t>
  </si>
  <si>
    <t>TRADICIONALES</t>
  </si>
  <si>
    <t>NUEVOS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</si>
  <si>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</si>
  <si>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</si>
  <si>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</si>
  <si>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</si>
  <si>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</si>
  <si>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t>SALDO DISPONIBLE
[UdM]
[I]</t>
  </si>
  <si>
    <r>
      <t xml:space="preserve">MONTO UTILIZADO </t>
    </r>
    <r>
      <rPr>
        <vertAlign val="superscript"/>
        <sz val="11"/>
        <color indexed="8"/>
        <rFont val="Arial"/>
        <family val="2"/>
      </rPr>
      <t>2)</t>
    </r>
    <r>
      <rPr>
        <sz val="11"/>
        <color indexed="8"/>
        <rFont val="Arial"/>
        <family val="2"/>
      </rPr>
      <t xml:space="preserve"> </t>
    </r>
    <r>
      <rPr>
        <b/>
        <sz val="11"/>
        <color indexed="8"/>
        <rFont val="Arial"/>
        <family val="2"/>
      </rPr>
      <t>(UdM)</t>
    </r>
  </si>
  <si>
    <r>
      <t xml:space="preserve">MONTO EXPEDIDO </t>
    </r>
    <r>
      <rPr>
        <vertAlign val="superscript"/>
        <sz val="11"/>
        <color indexed="8"/>
        <rFont val="Arial"/>
        <family val="2"/>
      </rPr>
      <t>1)</t>
    </r>
    <r>
      <rPr>
        <sz val="11"/>
        <color indexed="8"/>
        <rFont val="Arial"/>
        <family val="2"/>
      </rPr>
      <t xml:space="preserve"> </t>
    </r>
    <r>
      <rPr>
        <b/>
        <sz val="11"/>
        <color indexed="8"/>
        <rFont val="Arial"/>
        <family val="2"/>
      </rPr>
      <t>(UdM)</t>
    </r>
  </si>
  <si>
    <r>
      <rPr>
        <b/>
        <sz val="11"/>
        <color theme="1"/>
        <rFont val="Arial"/>
        <family val="2"/>
      </rPr>
      <t xml:space="preserve">3) Fecha de cancelación: </t>
    </r>
    <r>
      <rPr>
        <sz val="11"/>
        <color theme="1"/>
        <rFont val="Arial"/>
        <family val="2"/>
      </rPr>
      <t>Es la fecha en la que se ingresa el trámite de cancelación.</t>
    </r>
  </si>
  <si>
    <r>
      <t>MONTO CANCELADO</t>
    </r>
    <r>
      <rPr>
        <b/>
        <sz val="11"/>
        <rFont val="Arial"/>
        <family val="2"/>
      </rPr>
      <t xml:space="preserve">
(UdM)</t>
    </r>
  </si>
  <si>
    <r>
      <t xml:space="preserve">FECHA DE RESOLUCIÓN </t>
    </r>
    <r>
      <rPr>
        <b/>
        <vertAlign val="superscript"/>
        <sz val="11"/>
        <rFont val="Arial"/>
        <family val="2"/>
      </rPr>
      <t>3)</t>
    </r>
  </si>
  <si>
    <r>
      <t xml:space="preserve">MONTO TRANSFERIDO </t>
    </r>
    <r>
      <rPr>
        <b/>
        <vertAlign val="superscript"/>
        <sz val="11"/>
        <color theme="1"/>
        <rFont val="Arial"/>
        <family val="2"/>
      </rPr>
      <t>1)</t>
    </r>
  </si>
  <si>
    <r>
      <rPr>
        <b/>
        <sz val="11"/>
        <color theme="1"/>
        <rFont val="Arial"/>
        <family val="2"/>
      </rPr>
      <t xml:space="preserve">1) Transferencias: </t>
    </r>
    <r>
      <rPr>
        <sz val="11"/>
        <color theme="1"/>
        <rFont val="Arial"/>
        <family val="2"/>
      </rPr>
      <t>Conforme a lo establecido en los Artículo 9 y 23</t>
    </r>
    <r>
      <rPr>
        <b/>
        <sz val="11"/>
        <color theme="1"/>
        <rFont val="Arial"/>
        <family val="2"/>
      </rPr>
      <t xml:space="preserve"> </t>
    </r>
    <r>
      <rPr>
        <sz val="11"/>
        <color theme="1"/>
        <rFont val="Arial"/>
        <family val="2"/>
      </rPr>
      <t>del Acuerdo.</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</si>
  <si>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</si>
  <si>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</si>
  <si>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</si>
  <si>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</si>
  <si>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</si>
  <si>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</si>
  <si>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</si>
  <si>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</si>
  <si>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MONTO REINTEGRADO
(UdM)</t>
  </si>
  <si>
    <r>
      <rPr>
        <b/>
        <sz val="11"/>
        <color theme="1"/>
        <rFont val="Arial"/>
        <family val="2"/>
      </rPr>
      <t xml:space="preserve">F) MONTO CANCELADO: </t>
    </r>
    <r>
      <rPr>
        <sz val="11"/>
        <color theme="1"/>
        <rFont val="Arial"/>
        <family val="2"/>
      </rPr>
      <t xml:space="preserve"> Monto de los permisos desistidos parcial o totalmente por los beneficiarios.</t>
    </r>
  </si>
  <si>
    <t>NUEVOS EXPORTADORES</t>
  </si>
  <si>
    <t>TIPO DE BENEFICIARIO</t>
  </si>
  <si>
    <t>RESUMEN POR TIPO DE AZÚCAR</t>
  </si>
  <si>
    <t>INGENIO AZUCARERO MODELO, S.A. DE C.V. (Antes INGENIO SAN SEBASTIAN)</t>
  </si>
  <si>
    <t>SUCROLIQ, S.A.P.I. DE C.V.</t>
  </si>
  <si>
    <t>578/2019</t>
  </si>
  <si>
    <t>03A19C002</t>
  </si>
  <si>
    <t>031/2018</t>
  </si>
  <si>
    <t>030/2018</t>
  </si>
  <si>
    <t>082/2018</t>
  </si>
  <si>
    <t>083/2018</t>
  </si>
  <si>
    <t>107/2018</t>
  </si>
  <si>
    <t>204/2019</t>
  </si>
  <si>
    <t>05O19C001</t>
  </si>
  <si>
    <t>05O19C002</t>
  </si>
  <si>
    <t>05N19C001</t>
  </si>
  <si>
    <t>05N19C002</t>
  </si>
  <si>
    <t>05D19C001</t>
  </si>
  <si>
    <t>05E19C001</t>
  </si>
  <si>
    <t>022/2018</t>
  </si>
  <si>
    <t>040/2018</t>
  </si>
  <si>
    <t>621/2019</t>
  </si>
  <si>
    <t>06O19C001</t>
  </si>
  <si>
    <t>06O19C002</t>
  </si>
  <si>
    <t>06A19C001</t>
  </si>
  <si>
    <t>042/2018</t>
  </si>
  <si>
    <t>049/2018</t>
  </si>
  <si>
    <t>104/2018</t>
  </si>
  <si>
    <t>137/2018</t>
  </si>
  <si>
    <t>138/2018</t>
  </si>
  <si>
    <t>139/2018</t>
  </si>
  <si>
    <t>193/2019</t>
  </si>
  <si>
    <t>285/2019</t>
  </si>
  <si>
    <t>304/2019</t>
  </si>
  <si>
    <t>08O19C001</t>
  </si>
  <si>
    <t>08N19C001</t>
  </si>
  <si>
    <t>08D19C001</t>
  </si>
  <si>
    <t>08D19C002</t>
  </si>
  <si>
    <t>08D19C003</t>
  </si>
  <si>
    <t>08D19C004</t>
  </si>
  <si>
    <t>08E19C001</t>
  </si>
  <si>
    <t>08F19C001</t>
  </si>
  <si>
    <t>08F19C002</t>
  </si>
  <si>
    <t>207/2019</t>
  </si>
  <si>
    <t>305/2019</t>
  </si>
  <si>
    <t>455/2019</t>
  </si>
  <si>
    <t>09E19C001</t>
  </si>
  <si>
    <t>09F19C001</t>
  </si>
  <si>
    <t>09M19C002</t>
  </si>
  <si>
    <t>036/2018</t>
  </si>
  <si>
    <t>044/2018</t>
  </si>
  <si>
    <t>153/2018</t>
  </si>
  <si>
    <t>154/2018</t>
  </si>
  <si>
    <t>217/2019</t>
  </si>
  <si>
    <t>296/2019</t>
  </si>
  <si>
    <t>297/2019</t>
  </si>
  <si>
    <t>298/2019</t>
  </si>
  <si>
    <t>299/2019</t>
  </si>
  <si>
    <t>313/2019</t>
  </si>
  <si>
    <t>314/2019</t>
  </si>
  <si>
    <t>350/2019</t>
  </si>
  <si>
    <t>368/2019</t>
  </si>
  <si>
    <t>586/2019</t>
  </si>
  <si>
    <t>587/2019</t>
  </si>
  <si>
    <t>582/2019</t>
  </si>
  <si>
    <t>583/2019</t>
  </si>
  <si>
    <t>584/2019</t>
  </si>
  <si>
    <t>577/2019</t>
  </si>
  <si>
    <t>580/2019</t>
  </si>
  <si>
    <t>11O19C001</t>
  </si>
  <si>
    <t>11O19C002</t>
  </si>
  <si>
    <t>11D19C001</t>
  </si>
  <si>
    <t>11D19C002</t>
  </si>
  <si>
    <t>11E19C001</t>
  </si>
  <si>
    <t>11F19C001</t>
  </si>
  <si>
    <t>11F19C002</t>
  </si>
  <si>
    <t>11F19C003</t>
  </si>
  <si>
    <t>11F19C004</t>
  </si>
  <si>
    <t>11F19C005</t>
  </si>
  <si>
    <t>11F19C006</t>
  </si>
  <si>
    <t>11F19C007</t>
  </si>
  <si>
    <t>11M19C001</t>
  </si>
  <si>
    <t>11A19C001</t>
  </si>
  <si>
    <t>11A19C002</t>
  </si>
  <si>
    <t>11A19C003</t>
  </si>
  <si>
    <t>11A19C004</t>
  </si>
  <si>
    <t>11A19C005</t>
  </si>
  <si>
    <t>11A19C006</t>
  </si>
  <si>
    <t>11A19C007</t>
  </si>
  <si>
    <t>287/2019</t>
  </si>
  <si>
    <t>334/2019</t>
  </si>
  <si>
    <t>382/2019</t>
  </si>
  <si>
    <t>383/2019</t>
  </si>
  <si>
    <t>422/2019</t>
  </si>
  <si>
    <t>629/2019</t>
  </si>
  <si>
    <t>13F19C001</t>
  </si>
  <si>
    <t>13F19C002</t>
  </si>
  <si>
    <t>13M19C001</t>
  </si>
  <si>
    <t>13M19C002</t>
  </si>
  <si>
    <t>13M19C003</t>
  </si>
  <si>
    <t>13A19C001</t>
  </si>
  <si>
    <t>016/2018</t>
  </si>
  <si>
    <t>15O19C001</t>
  </si>
  <si>
    <t>100/2018</t>
  </si>
  <si>
    <t>102/2018</t>
  </si>
  <si>
    <t>348/2019</t>
  </si>
  <si>
    <t>450/2019</t>
  </si>
  <si>
    <t>17D19C001</t>
  </si>
  <si>
    <t>17D19C002</t>
  </si>
  <si>
    <t>17F19C001</t>
  </si>
  <si>
    <t>17M19C001</t>
  </si>
  <si>
    <t>166/2018</t>
  </si>
  <si>
    <t>291/2019</t>
  </si>
  <si>
    <t>372/2019</t>
  </si>
  <si>
    <t>458/2019</t>
  </si>
  <si>
    <t>633/2019</t>
  </si>
  <si>
    <t>649/2019</t>
  </si>
  <si>
    <t>651/2019</t>
  </si>
  <si>
    <t>18D19C001</t>
  </si>
  <si>
    <t>18F19C001</t>
  </si>
  <si>
    <t>18F19C002</t>
  </si>
  <si>
    <t>18M19C001</t>
  </si>
  <si>
    <t>18M19C003</t>
  </si>
  <si>
    <t>18A19C001</t>
  </si>
  <si>
    <t>18Y19C001</t>
  </si>
  <si>
    <t>18Y19C002</t>
  </si>
  <si>
    <t>175/2019</t>
  </si>
  <si>
    <t>249/2019</t>
  </si>
  <si>
    <t>624/2019</t>
  </si>
  <si>
    <t>22E19C001</t>
  </si>
  <si>
    <t>22F19C001</t>
  </si>
  <si>
    <t>22A19C002</t>
  </si>
  <si>
    <t>017/2018</t>
  </si>
  <si>
    <t>052/2018</t>
  </si>
  <si>
    <t>23O19C001</t>
  </si>
  <si>
    <t>23N19C001</t>
  </si>
  <si>
    <t>041/2018</t>
  </si>
  <si>
    <t>24O19C001</t>
  </si>
  <si>
    <t>063/2018</t>
  </si>
  <si>
    <t>25N19C001</t>
  </si>
  <si>
    <t>251/2019</t>
  </si>
  <si>
    <t>25F19C001</t>
  </si>
  <si>
    <t>109/2018</t>
  </si>
  <si>
    <t>29D19C001</t>
  </si>
  <si>
    <t>014/2018</t>
  </si>
  <si>
    <t>32O19C001</t>
  </si>
  <si>
    <t>015/2018</t>
  </si>
  <si>
    <t>32O19C002</t>
  </si>
  <si>
    <t>005/2018</t>
  </si>
  <si>
    <t>33O19C001</t>
  </si>
  <si>
    <t>046/2018</t>
  </si>
  <si>
    <t>33N19C001</t>
  </si>
  <si>
    <t>084/2018</t>
  </si>
  <si>
    <t>33N19C002</t>
  </si>
  <si>
    <t>085/2018</t>
  </si>
  <si>
    <t>33N19C003</t>
  </si>
  <si>
    <t>086/2018</t>
  </si>
  <si>
    <t>33N19C004</t>
  </si>
  <si>
    <t>131/2018</t>
  </si>
  <si>
    <t>33D19C001</t>
  </si>
  <si>
    <t>152/2018</t>
  </si>
  <si>
    <t>33D19C002</t>
  </si>
  <si>
    <t>171/2018</t>
  </si>
  <si>
    <t>33D19C003</t>
  </si>
  <si>
    <t>185/2019</t>
  </si>
  <si>
    <t>33E19C001</t>
  </si>
  <si>
    <t>186/2019</t>
  </si>
  <si>
    <t>33E19C002</t>
  </si>
  <si>
    <t>187/2019</t>
  </si>
  <si>
    <t>33E19C003</t>
  </si>
  <si>
    <t>245/2019</t>
  </si>
  <si>
    <t>33F19C001</t>
  </si>
  <si>
    <t>275/2019</t>
  </si>
  <si>
    <t>33F19C002</t>
  </si>
  <si>
    <t>276/2019</t>
  </si>
  <si>
    <t>33F19C003</t>
  </si>
  <si>
    <t>341/2019</t>
  </si>
  <si>
    <t>33F19C004</t>
  </si>
  <si>
    <t>363/2019</t>
  </si>
  <si>
    <t>33M19C001</t>
  </si>
  <si>
    <t>371/2019</t>
  </si>
  <si>
    <t>33M19C002</t>
  </si>
  <si>
    <t>403/2019</t>
  </si>
  <si>
    <t>33M19C003</t>
  </si>
  <si>
    <t>426/2019</t>
  </si>
  <si>
    <t>33M19C004</t>
  </si>
  <si>
    <t>427/2019</t>
  </si>
  <si>
    <t>33M19C005</t>
  </si>
  <si>
    <t>428/2019</t>
  </si>
  <si>
    <t>33M19C006</t>
  </si>
  <si>
    <t>429/2019</t>
  </si>
  <si>
    <t>33M19C007</t>
  </si>
  <si>
    <t>485/2019</t>
  </si>
  <si>
    <t>33M19C008</t>
  </si>
  <si>
    <t>486/2019</t>
  </si>
  <si>
    <t>33M19C009</t>
  </si>
  <si>
    <t>487/2019</t>
  </si>
  <si>
    <t>33M19C010</t>
  </si>
  <si>
    <t>488/2019</t>
  </si>
  <si>
    <t>33M19C011</t>
  </si>
  <si>
    <t>489/2019</t>
  </si>
  <si>
    <t>33M19C012</t>
  </si>
  <si>
    <t>161/2018</t>
  </si>
  <si>
    <t>34D19C001</t>
  </si>
  <si>
    <t>571/2019</t>
  </si>
  <si>
    <t>34A19C001</t>
  </si>
  <si>
    <t>373/2019</t>
  </si>
  <si>
    <t>35M19C001</t>
  </si>
  <si>
    <t>433/2019</t>
  </si>
  <si>
    <t>35M19C003</t>
  </si>
  <si>
    <t>650/2019</t>
  </si>
  <si>
    <t>35Y19C001</t>
  </si>
  <si>
    <t>108/2018</t>
  </si>
  <si>
    <t>36D19C001</t>
  </si>
  <si>
    <t>120/2018</t>
  </si>
  <si>
    <t>36D19C002</t>
  </si>
  <si>
    <t>203/2019</t>
  </si>
  <si>
    <t>36E19C001</t>
  </si>
  <si>
    <t>252/2019</t>
  </si>
  <si>
    <t>36F19C001</t>
  </si>
  <si>
    <t>258/2019</t>
  </si>
  <si>
    <t>36F19C002</t>
  </si>
  <si>
    <t>306/2019</t>
  </si>
  <si>
    <t>36F19C003</t>
  </si>
  <si>
    <t>362/2019</t>
  </si>
  <si>
    <t>36M19C001</t>
  </si>
  <si>
    <t>423/2019</t>
  </si>
  <si>
    <t>36M19C003</t>
  </si>
  <si>
    <t>456/2019</t>
  </si>
  <si>
    <t>36M19C004</t>
  </si>
  <si>
    <t>457/2019</t>
  </si>
  <si>
    <t>36M19C005</t>
  </si>
  <si>
    <t>630/2019</t>
  </si>
  <si>
    <t>36A19C001</t>
  </si>
  <si>
    <t>631/2019</t>
  </si>
  <si>
    <t>36A19C002</t>
  </si>
  <si>
    <t>632/2019</t>
  </si>
  <si>
    <t>36A19C003</t>
  </si>
  <si>
    <t>641/2019</t>
  </si>
  <si>
    <t>36A19C004</t>
  </si>
  <si>
    <t>010/2018</t>
  </si>
  <si>
    <t>38O19C001</t>
  </si>
  <si>
    <t>011/2018</t>
  </si>
  <si>
    <t>38O19C002</t>
  </si>
  <si>
    <t>300/2019</t>
  </si>
  <si>
    <t>39F19C001</t>
  </si>
  <si>
    <t>417/2019</t>
  </si>
  <si>
    <t>39M19C001</t>
  </si>
  <si>
    <t>090/2018</t>
  </si>
  <si>
    <t>40N19C001</t>
  </si>
  <si>
    <t>097/2018</t>
  </si>
  <si>
    <t>40N19C002</t>
  </si>
  <si>
    <t>172/2019</t>
  </si>
  <si>
    <t>40E19C001</t>
  </si>
  <si>
    <t>220/2019</t>
  </si>
  <si>
    <t>40E19C002</t>
  </si>
  <si>
    <t>562/2019</t>
  </si>
  <si>
    <t>40A19C001</t>
  </si>
  <si>
    <t>579/2019</t>
  </si>
  <si>
    <t>40A19C002</t>
  </si>
  <si>
    <t>581/2019</t>
  </si>
  <si>
    <t>40A19C003</t>
  </si>
  <si>
    <t>646/2019</t>
  </si>
  <si>
    <t>40Y19C001</t>
  </si>
  <si>
    <t>652/2019</t>
  </si>
  <si>
    <t>40Y19C002</t>
  </si>
  <si>
    <t>009/2018</t>
  </si>
  <si>
    <t>41O19C001</t>
  </si>
  <si>
    <t>018/2018</t>
  </si>
  <si>
    <t>41O19C002</t>
  </si>
  <si>
    <t>021/2018</t>
  </si>
  <si>
    <t>41O19C003</t>
  </si>
  <si>
    <t>023/2018</t>
  </si>
  <si>
    <t>41O19C004</t>
  </si>
  <si>
    <t>060/2018</t>
  </si>
  <si>
    <t>41N19C001</t>
  </si>
  <si>
    <t>071/2018</t>
  </si>
  <si>
    <t>41N19C002</t>
  </si>
  <si>
    <t>177/2019</t>
  </si>
  <si>
    <t>41E19C001</t>
  </si>
  <si>
    <t>195/2019</t>
  </si>
  <si>
    <t>41E19C002</t>
  </si>
  <si>
    <t>228/2019</t>
  </si>
  <si>
    <t>41E19C003</t>
  </si>
  <si>
    <t>288/2019</t>
  </si>
  <si>
    <t>41F19C001</t>
  </si>
  <si>
    <t>289/2019</t>
  </si>
  <si>
    <t>41F19C002</t>
  </si>
  <si>
    <t>335/2019</t>
  </si>
  <si>
    <t>41F19C003</t>
  </si>
  <si>
    <t>336/2019</t>
  </si>
  <si>
    <t>41F19C004</t>
  </si>
  <si>
    <t>596/2019</t>
  </si>
  <si>
    <t>41A19C002</t>
  </si>
  <si>
    <t>597/2019</t>
  </si>
  <si>
    <t>41A19C003</t>
  </si>
  <si>
    <t>598/2019</t>
  </si>
  <si>
    <t>41A19C004</t>
  </si>
  <si>
    <t>035/2018</t>
  </si>
  <si>
    <t>44O19C001</t>
  </si>
  <si>
    <t>136/2018</t>
  </si>
  <si>
    <t>44D19C001</t>
  </si>
  <si>
    <t>219/2019</t>
  </si>
  <si>
    <t>44E19C001</t>
  </si>
  <si>
    <t>567/2019</t>
  </si>
  <si>
    <t>44A19C001</t>
  </si>
  <si>
    <t>205/2019</t>
  </si>
  <si>
    <t>45E19C001</t>
  </si>
  <si>
    <t>206/2019</t>
  </si>
  <si>
    <t>45E19C002</t>
  </si>
  <si>
    <t>286/2019</t>
  </si>
  <si>
    <t>45F19C001</t>
  </si>
  <si>
    <t>436/2019</t>
  </si>
  <si>
    <t>45M19C001</t>
  </si>
  <si>
    <t>101/2018</t>
  </si>
  <si>
    <t>46D19C001</t>
  </si>
  <si>
    <t>103/2018</t>
  </si>
  <si>
    <t>46D19C002</t>
  </si>
  <si>
    <t>224/2019</t>
  </si>
  <si>
    <t>46E19C001</t>
  </si>
  <si>
    <t>347/2019</t>
  </si>
  <si>
    <t>46F19C001</t>
  </si>
  <si>
    <t>379/2019</t>
  </si>
  <si>
    <t>46M19C001</t>
  </si>
  <si>
    <t>425/2019</t>
  </si>
  <si>
    <t>46M19C002</t>
  </si>
  <si>
    <t>445/2019</t>
  </si>
  <si>
    <t>46M19C003</t>
  </si>
  <si>
    <t>449/2019</t>
  </si>
  <si>
    <t>46M19C004</t>
  </si>
  <si>
    <t>474/2019</t>
  </si>
  <si>
    <t>46M19C005</t>
  </si>
  <si>
    <t>635/2019</t>
  </si>
  <si>
    <t>46A19C001</t>
  </si>
  <si>
    <t>364/2019</t>
  </si>
  <si>
    <t>49M19C001</t>
  </si>
  <si>
    <t>142/2018</t>
  </si>
  <si>
    <t>524/2019</t>
  </si>
  <si>
    <t>647/2019</t>
  </si>
  <si>
    <t>421/2019</t>
  </si>
  <si>
    <t>146/2018</t>
  </si>
  <si>
    <t>106/2018</t>
  </si>
  <si>
    <t>250/2019</t>
  </si>
  <si>
    <t>144/2018</t>
  </si>
  <si>
    <t>145/2018</t>
  </si>
  <si>
    <t>240/2019</t>
  </si>
  <si>
    <t>339/2019</t>
  </si>
  <si>
    <t>430/2019</t>
  </si>
  <si>
    <t>259/2019</t>
  </si>
  <si>
    <t>471/2019</t>
  </si>
  <si>
    <t>424/2019</t>
  </si>
  <si>
    <t>312/2019</t>
  </si>
  <si>
    <t>168/2018</t>
  </si>
  <si>
    <t>268/2019</t>
  </si>
  <si>
    <t>303/2019</t>
  </si>
  <si>
    <t>387/2019</t>
  </si>
  <si>
    <t>466/2019</t>
  </si>
  <si>
    <t>280/2019</t>
  </si>
  <si>
    <t>307/2019</t>
  </si>
  <si>
    <t>384/2019</t>
  </si>
  <si>
    <t>463/2019</t>
  </si>
  <si>
    <t>479/2019</t>
  </si>
  <si>
    <t>039/2018</t>
  </si>
  <si>
    <t>129/2018</t>
  </si>
  <si>
    <t>149/2018</t>
  </si>
  <si>
    <t>476/2019</t>
  </si>
  <si>
    <t>482/2019</t>
  </si>
  <si>
    <t>572/2019</t>
  </si>
  <si>
    <t>050/2018</t>
  </si>
  <si>
    <t>105/2018</t>
  </si>
  <si>
    <t>140/2018</t>
  </si>
  <si>
    <t>165/2018</t>
  </si>
  <si>
    <t>349/2019</t>
  </si>
  <si>
    <t>359/2019</t>
  </si>
  <si>
    <t>367/2019</t>
  </si>
  <si>
    <t>490/2019</t>
  </si>
  <si>
    <t>491/2019</t>
  </si>
  <si>
    <t>492/2019</t>
  </si>
  <si>
    <t>585/2019</t>
  </si>
  <si>
    <t>189/2019</t>
  </si>
  <si>
    <t>331/2019</t>
  </si>
  <si>
    <t>333/2019</t>
  </si>
  <si>
    <t>332/2019</t>
  </si>
  <si>
    <t>266/2019</t>
  </si>
  <si>
    <t>099/2018</t>
  </si>
  <si>
    <t>310/2019</t>
  </si>
  <si>
    <t>346/2019</t>
  </si>
  <si>
    <t>473/2019</t>
  </si>
  <si>
    <t>602/2019</t>
  </si>
  <si>
    <t>054/2018</t>
  </si>
  <si>
    <t>125/2018</t>
  </si>
  <si>
    <t>151/2018</t>
  </si>
  <si>
    <t>477/2019</t>
  </si>
  <si>
    <t>484/2019</t>
  </si>
  <si>
    <t>053/2018</t>
  </si>
  <si>
    <t>126/2018</t>
  </si>
  <si>
    <t>150/2018</t>
  </si>
  <si>
    <t>478/2019</t>
  </si>
  <si>
    <t>481/2019</t>
  </si>
  <si>
    <t>378/2019</t>
  </si>
  <si>
    <t>444/2019</t>
  </si>
  <si>
    <t>480/2019</t>
  </si>
  <si>
    <t>229/2019</t>
  </si>
  <si>
    <t>087/2018</t>
  </si>
  <si>
    <t>184/2019</t>
  </si>
  <si>
    <t>402/2019</t>
  </si>
  <si>
    <t>475/2019</t>
  </si>
  <si>
    <t>483/2019</t>
  </si>
  <si>
    <t>269/2019</t>
  </si>
  <si>
    <t>302/2019</t>
  </si>
  <si>
    <t>388/2019</t>
  </si>
  <si>
    <t>467/2019</t>
  </si>
  <si>
    <t>279/2019</t>
  </si>
  <si>
    <t>563/2019</t>
  </si>
  <si>
    <t>281/2019</t>
  </si>
  <si>
    <t>308/2019</t>
  </si>
  <si>
    <t>385/2019</t>
  </si>
  <si>
    <t>464/2019</t>
  </si>
  <si>
    <t>267/2019</t>
  </si>
  <si>
    <t>282/2019</t>
  </si>
  <si>
    <t>309/2019</t>
  </si>
  <si>
    <t>386/2019</t>
  </si>
  <si>
    <t>465/2019</t>
  </si>
  <si>
    <t>013/2018</t>
  </si>
  <si>
    <t>565/2019</t>
  </si>
  <si>
    <t>088/2018</t>
  </si>
  <si>
    <t>127/2018</t>
  </si>
  <si>
    <t>148/2018</t>
  </si>
  <si>
    <t>188/2019</t>
  </si>
  <si>
    <t>239/2019</t>
  </si>
  <si>
    <t>470/2019</t>
  </si>
  <si>
    <t>595/2019</t>
  </si>
  <si>
    <t>167/2018</t>
  </si>
  <si>
    <t>174/2019</t>
  </si>
  <si>
    <t>462/2019</t>
  </si>
  <si>
    <t>202/2019</t>
  </si>
  <si>
    <t>201/2019</t>
  </si>
  <si>
    <t>225/2019</t>
  </si>
  <si>
    <t>03E19C001</t>
  </si>
  <si>
    <t>396/2019</t>
  </si>
  <si>
    <t>03M19C001</t>
  </si>
  <si>
    <t>549/2019</t>
  </si>
  <si>
    <t>03A19C001</t>
  </si>
  <si>
    <t>400/2019</t>
  </si>
  <si>
    <t>04M19C001</t>
  </si>
  <si>
    <t>410/2019</t>
  </si>
  <si>
    <t>04M19C002</t>
  </si>
  <si>
    <t>557/2019</t>
  </si>
  <si>
    <t>04A19C001</t>
  </si>
  <si>
    <t>389/2019</t>
  </si>
  <si>
    <t>05M19C001</t>
  </si>
  <si>
    <t>265/2019</t>
  </si>
  <si>
    <t>06F19C001</t>
  </si>
  <si>
    <t>659/2019</t>
  </si>
  <si>
    <t>06Y19C001</t>
  </si>
  <si>
    <t>391/2019</t>
  </si>
  <si>
    <t>09M19C001</t>
  </si>
  <si>
    <t>237/2019</t>
  </si>
  <si>
    <t>15E19C001</t>
  </si>
  <si>
    <t>518/2019</t>
  </si>
  <si>
    <t>15A19C001</t>
  </si>
  <si>
    <t>236/2019</t>
  </si>
  <si>
    <t>16E19C001</t>
  </si>
  <si>
    <t>261/2019</t>
  </si>
  <si>
    <t>16F19C001</t>
  </si>
  <si>
    <t>658/2019</t>
  </si>
  <si>
    <t>16Y19C001</t>
  </si>
  <si>
    <t>390/2019</t>
  </si>
  <si>
    <t>18M19C002</t>
  </si>
  <si>
    <t>311/2019</t>
  </si>
  <si>
    <t>21F19C001</t>
  </si>
  <si>
    <t>547/2019</t>
  </si>
  <si>
    <t>21A19C001</t>
  </si>
  <si>
    <t>548/2019</t>
  </si>
  <si>
    <t>21A19C002</t>
  </si>
  <si>
    <t>215/2019</t>
  </si>
  <si>
    <t>22E19C002</t>
  </si>
  <si>
    <t>540/2019</t>
  </si>
  <si>
    <t>22A19C001</t>
  </si>
  <si>
    <t>357/2019</t>
  </si>
  <si>
    <t>23M19C001</t>
  </si>
  <si>
    <t>243/2019</t>
  </si>
  <si>
    <t>24F19C001</t>
  </si>
  <si>
    <t>397/2019</t>
  </si>
  <si>
    <t>26M19C001</t>
  </si>
  <si>
    <t>406/2019</t>
  </si>
  <si>
    <t>26M19C002</t>
  </si>
  <si>
    <t>523/2019</t>
  </si>
  <si>
    <t>26A19C002</t>
  </si>
  <si>
    <t>550/2019</t>
  </si>
  <si>
    <t>26A19C001</t>
  </si>
  <si>
    <t>409/2019</t>
  </si>
  <si>
    <t>28M19C001</t>
  </si>
  <si>
    <t>411/2019</t>
  </si>
  <si>
    <t>28M19C002</t>
  </si>
  <si>
    <t>558/2019</t>
  </si>
  <si>
    <t>28A19C001</t>
  </si>
  <si>
    <t>568/2019</t>
  </si>
  <si>
    <t>28A19C002</t>
  </si>
  <si>
    <t>401/2019</t>
  </si>
  <si>
    <t>30M19C001</t>
  </si>
  <si>
    <t>412/2019</t>
  </si>
  <si>
    <t>30M19C002</t>
  </si>
  <si>
    <t>559/2019</t>
  </si>
  <si>
    <t>30A19C001</t>
  </si>
  <si>
    <t>519/2019</t>
  </si>
  <si>
    <t>33A19C001</t>
  </si>
  <si>
    <t>253/2019</t>
  </si>
  <si>
    <t>34F19C001</t>
  </si>
  <si>
    <t>393/2019</t>
  </si>
  <si>
    <t>35M19C002</t>
  </si>
  <si>
    <t>392/2019</t>
  </si>
  <si>
    <t>36M19C002</t>
  </si>
  <si>
    <t>254/2019</t>
  </si>
  <si>
    <t>37F19C001</t>
  </si>
  <si>
    <t>227/2019</t>
  </si>
  <si>
    <t>41E19C004</t>
  </si>
  <si>
    <t>561/2019</t>
  </si>
  <si>
    <t>41A19C001</t>
  </si>
  <si>
    <t>028/2018</t>
  </si>
  <si>
    <t>42O19C001</t>
  </si>
  <si>
    <t>295/2019</t>
  </si>
  <si>
    <t>42F19C001</t>
  </si>
  <si>
    <t>459/2019</t>
  </si>
  <si>
    <t>42M19C001</t>
  </si>
  <si>
    <t>460/2019</t>
  </si>
  <si>
    <t>42M19C002</t>
  </si>
  <si>
    <t>495/2019</t>
  </si>
  <si>
    <t>42A19C001</t>
  </si>
  <si>
    <t>514/2019</t>
  </si>
  <si>
    <t>42A19C002</t>
  </si>
  <si>
    <t>606/2019</t>
  </si>
  <si>
    <t>42A19C003</t>
  </si>
  <si>
    <t>256/2019</t>
  </si>
  <si>
    <t>44F19C001</t>
  </si>
  <si>
    <t>257/2019</t>
  </si>
  <si>
    <t>44F19C002</t>
  </si>
  <si>
    <t>44F19C003</t>
  </si>
  <si>
    <t>216/2019</t>
  </si>
  <si>
    <t>48F19C001</t>
  </si>
  <si>
    <t>352/2019</t>
  </si>
  <si>
    <t>48F19C002</t>
  </si>
  <si>
    <t>439/2019</t>
  </si>
  <si>
    <t>48M19C001</t>
  </si>
  <si>
    <t>605/2019</t>
  </si>
  <si>
    <t>48A19C001</t>
  </si>
  <si>
    <t>290/2019</t>
  </si>
  <si>
    <t>51F19C001</t>
  </si>
  <si>
    <t>502/2019</t>
  </si>
  <si>
    <t>326/2019</t>
  </si>
  <si>
    <t>369/2019</t>
  </si>
  <si>
    <t>493/2019</t>
  </si>
  <si>
    <t>CÍA. AZUCARERA LA FE S.A. DE C.V.</t>
  </si>
  <si>
    <t>INGENIO SAN JOSÉ DE ABAJO S.A. DE C.V.</t>
  </si>
  <si>
    <t>INGENIO EL MOLINO S.A. DE C.V.</t>
  </si>
  <si>
    <t>270/2019</t>
  </si>
  <si>
    <t>272/2019</t>
  </si>
  <si>
    <t>277/2019</t>
  </si>
  <si>
    <t>278/2019</t>
  </si>
  <si>
    <t>353/2019</t>
  </si>
  <si>
    <t>294/2019</t>
  </si>
  <si>
    <t>354/2019</t>
  </si>
  <si>
    <t>508/2019</t>
  </si>
  <si>
    <t>235/2019</t>
  </si>
  <si>
    <t>262/2019</t>
  </si>
  <si>
    <t>263/2019</t>
  </si>
  <si>
    <t>264/2019</t>
  </si>
  <si>
    <t>343/2019</t>
  </si>
  <si>
    <t>515/2019</t>
  </si>
  <si>
    <t>516/2019</t>
  </si>
  <si>
    <t>657/2019</t>
  </si>
  <si>
    <t>169/2018</t>
  </si>
  <si>
    <t>241/2019</t>
  </si>
  <si>
    <t>507/2019</t>
  </si>
  <si>
    <t>223/2019</t>
  </si>
  <si>
    <t>222/2019</t>
  </si>
  <si>
    <t>273/2019</t>
  </si>
  <si>
    <t>292/2019</t>
  </si>
  <si>
    <t>355/2019</t>
  </si>
  <si>
    <t>610/2019</t>
  </si>
  <si>
    <t>318/3019</t>
  </si>
  <si>
    <t>545/2018</t>
  </si>
  <si>
    <t>360/2019</t>
  </si>
  <si>
    <t>637/2019</t>
  </si>
  <si>
    <t>376/2019</t>
  </si>
  <si>
    <t>603/2019</t>
  </si>
  <si>
    <t>260/2019</t>
  </si>
  <si>
    <t>342/2019</t>
  </si>
  <si>
    <t>344/2019</t>
  </si>
  <si>
    <t>636/2019</t>
  </si>
  <si>
    <t>655/2019</t>
  </si>
  <si>
    <t>656/2019</t>
  </si>
  <si>
    <t>374/2019</t>
  </si>
  <si>
    <t>510/2019</t>
  </si>
  <si>
    <t>317/2019</t>
  </si>
  <si>
    <t>544/2019</t>
  </si>
  <si>
    <t>319/2019</t>
  </si>
  <si>
    <t>546/2019</t>
  </si>
  <si>
    <t>361/2019</t>
  </si>
  <si>
    <t>242/2019</t>
  </si>
  <si>
    <t>284/2019</t>
  </si>
  <si>
    <t>255/2019</t>
  </si>
  <si>
    <t>564/2019</t>
  </si>
  <si>
    <t>012/2018</t>
  </si>
  <si>
    <t>566/2019</t>
  </si>
  <si>
    <t>511/2019</t>
  </si>
  <si>
    <t>509/2019</t>
  </si>
  <si>
    <t>026/2018</t>
  </si>
  <si>
    <t>027/2018</t>
  </si>
  <si>
    <t>025/2018</t>
  </si>
  <si>
    <t>293/2019</t>
  </si>
  <si>
    <t>301/2019</t>
  </si>
  <si>
    <t>356/2019</t>
  </si>
  <si>
    <t>377/2019</t>
  </si>
  <si>
    <t>438/2019</t>
  </si>
  <si>
    <t>494/2019</t>
  </si>
  <si>
    <t>607/2019</t>
  </si>
  <si>
    <t>604/2019</t>
  </si>
  <si>
    <t>037/2018</t>
  </si>
  <si>
    <t>31O19P001</t>
  </si>
  <si>
    <t>038/2018</t>
  </si>
  <si>
    <t>31O19P002</t>
  </si>
  <si>
    <t>051/2018</t>
  </si>
  <si>
    <t>31N19P001</t>
  </si>
  <si>
    <t>31D19P002</t>
  </si>
  <si>
    <t>089/2018</t>
  </si>
  <si>
    <t>31N19P002</t>
  </si>
  <si>
    <t>092/2018</t>
  </si>
  <si>
    <t>31N19P003</t>
  </si>
  <si>
    <t>110/2018</t>
  </si>
  <si>
    <t>31D19P001</t>
  </si>
  <si>
    <t>190/2019</t>
  </si>
  <si>
    <t>31E19P001</t>
  </si>
  <si>
    <t>218/2019</t>
  </si>
  <si>
    <t>31E19P002</t>
  </si>
  <si>
    <t>328/2019</t>
  </si>
  <si>
    <t>31F19P001</t>
  </si>
  <si>
    <t>358/2019</t>
  </si>
  <si>
    <t>31M19P001</t>
  </si>
  <si>
    <t>365/2019</t>
  </si>
  <si>
    <t>31M19P002</t>
  </si>
  <si>
    <t>435/2019</t>
  </si>
  <si>
    <t>31M19P003</t>
  </si>
  <si>
    <t>062/2018</t>
  </si>
  <si>
    <t>07N19P001</t>
  </si>
  <si>
    <t>070/2018</t>
  </si>
  <si>
    <t>07N19P002</t>
  </si>
  <si>
    <t>091/2018</t>
  </si>
  <si>
    <t>07N19P003</t>
  </si>
  <si>
    <t>156/2018</t>
  </si>
  <si>
    <t>07D19P001</t>
  </si>
  <si>
    <t>159/2018</t>
  </si>
  <si>
    <t>07D19P002</t>
  </si>
  <si>
    <t>160/2018</t>
  </si>
  <si>
    <t>07D19P003</t>
  </si>
  <si>
    <t>196/2019</t>
  </si>
  <si>
    <t>07E19P001</t>
  </si>
  <si>
    <t>208/2019</t>
  </si>
  <si>
    <t>07E19P002</t>
  </si>
  <si>
    <t>214/2019</t>
  </si>
  <si>
    <t>07E19P003</t>
  </si>
  <si>
    <t>230/2019</t>
  </si>
  <si>
    <t>07F19P001</t>
  </si>
  <si>
    <t>316/2019</t>
  </si>
  <si>
    <t>07F19P002</t>
  </si>
  <si>
    <t>351/2019</t>
  </si>
  <si>
    <t>07M19P001</t>
  </si>
  <si>
    <t>366/2019</t>
  </si>
  <si>
    <t>07M19P002</t>
  </si>
  <si>
    <t>413/2019</t>
  </si>
  <si>
    <t>07M19P003</t>
  </si>
  <si>
    <t>461/2019</t>
  </si>
  <si>
    <t>07M19P004</t>
  </si>
  <si>
    <t>539/2019</t>
  </si>
  <si>
    <t>07A19P001</t>
  </si>
  <si>
    <t>170/2018</t>
  </si>
  <si>
    <t>617/2019</t>
  </si>
  <si>
    <r>
      <t>2) Monto Total del Cupo</t>
    </r>
    <r>
      <rPr>
        <sz val="11"/>
        <rFont val="Arial"/>
        <family val="2"/>
      </rPr>
      <t>: Se conforma del monto base publicado en julio de cada año más los ajustes publicados en los meses de septiembre, diciembre y marzo de cada ciclo azucarero, conforme a lo establecido en el Artículo 13 del Acuerdo.</t>
    </r>
  </si>
  <si>
    <t>01-octubre de 2018 al 30-septiembre de 2019</t>
  </si>
  <si>
    <t>INGENIO SAN NICOLAS, S.A. DE C.V.</t>
  </si>
  <si>
    <t>896/2019</t>
  </si>
  <si>
    <t>05J19C002</t>
  </si>
  <si>
    <t>906/2019</t>
  </si>
  <si>
    <t>05L19C001</t>
  </si>
  <si>
    <t>908/2019</t>
  </si>
  <si>
    <t>05L19C002</t>
  </si>
  <si>
    <t>622/2019</t>
  </si>
  <si>
    <t>06A19C002</t>
  </si>
  <si>
    <t>623/2019</t>
  </si>
  <si>
    <t>06A19C003</t>
  </si>
  <si>
    <t>683/2019</t>
  </si>
  <si>
    <t>06Y19C002</t>
  </si>
  <si>
    <t>803/2019</t>
  </si>
  <si>
    <t>08J19C001</t>
  </si>
  <si>
    <t>804/2019</t>
  </si>
  <si>
    <t>08J19C002</t>
  </si>
  <si>
    <t>948/2019</t>
  </si>
  <si>
    <t>08L19C001</t>
  </si>
  <si>
    <t>895/2019</t>
  </si>
  <si>
    <t>09J19C002</t>
  </si>
  <si>
    <t>661/2019</t>
  </si>
  <si>
    <t>11Y19C001</t>
  </si>
  <si>
    <t>665/2019</t>
  </si>
  <si>
    <t>11Y19C002</t>
  </si>
  <si>
    <t>704/2019</t>
  </si>
  <si>
    <t>11Y19C003</t>
  </si>
  <si>
    <t>705/2019</t>
  </si>
  <si>
    <t>11Y19C004</t>
  </si>
  <si>
    <t>795/2019</t>
  </si>
  <si>
    <t>11J19C001</t>
  </si>
  <si>
    <t>819/2019</t>
  </si>
  <si>
    <t>11J19C003</t>
  </si>
  <si>
    <t>852/2019</t>
  </si>
  <si>
    <t>11J19C004</t>
  </si>
  <si>
    <t>853/2019</t>
  </si>
  <si>
    <t>11J19C005</t>
  </si>
  <si>
    <t>888/2019</t>
  </si>
  <si>
    <t>11J19C006</t>
  </si>
  <si>
    <t>934/2019</t>
  </si>
  <si>
    <t>11L19C001</t>
  </si>
  <si>
    <t>935/2019</t>
  </si>
  <si>
    <t>11L19C002</t>
  </si>
  <si>
    <t>936/2019</t>
  </si>
  <si>
    <t>11L19C003</t>
  </si>
  <si>
    <t>004/2018</t>
  </si>
  <si>
    <t>16O19C001</t>
  </si>
  <si>
    <t>618/2019</t>
  </si>
  <si>
    <t>16A19C001</t>
  </si>
  <si>
    <t>619/2019</t>
  </si>
  <si>
    <t>16A19C002</t>
  </si>
  <si>
    <t>620/2019</t>
  </si>
  <si>
    <t>16A19C003</t>
  </si>
  <si>
    <t>684/2019</t>
  </si>
  <si>
    <t>16Y19C002</t>
  </si>
  <si>
    <t>846/2019</t>
  </si>
  <si>
    <t>17J19C001</t>
  </si>
  <si>
    <t>951/2019</t>
  </si>
  <si>
    <t>17L19C001</t>
  </si>
  <si>
    <t>670/2019</t>
  </si>
  <si>
    <t>18Y19C003</t>
  </si>
  <si>
    <t>729/2019</t>
  </si>
  <si>
    <t>18Y19C006</t>
  </si>
  <si>
    <t>730/2019</t>
  </si>
  <si>
    <t>18Y19C004</t>
  </si>
  <si>
    <t>739/2019</t>
  </si>
  <si>
    <t>18Y19C005</t>
  </si>
  <si>
    <t>799/2019</t>
  </si>
  <si>
    <t>18J19C001</t>
  </si>
  <si>
    <t>800/2019</t>
  </si>
  <si>
    <t>18J19C002</t>
  </si>
  <si>
    <t>865/2019</t>
  </si>
  <si>
    <t>18J19C004</t>
  </si>
  <si>
    <t>940/2019</t>
  </si>
  <si>
    <t>18L19C001</t>
  </si>
  <si>
    <t>871/2019</t>
  </si>
  <si>
    <t>22J19C001</t>
  </si>
  <si>
    <t>682/2019</t>
  </si>
  <si>
    <t>23Y19C001</t>
  </si>
  <si>
    <t>702/2019</t>
  </si>
  <si>
    <t>23Y19C002</t>
  </si>
  <si>
    <t>703/2019</t>
  </si>
  <si>
    <t>23Y19C003</t>
  </si>
  <si>
    <t>715/2019</t>
  </si>
  <si>
    <t>23Y19C004</t>
  </si>
  <si>
    <t>746/2019</t>
  </si>
  <si>
    <t>23Y19C005</t>
  </si>
  <si>
    <t>747/2019</t>
  </si>
  <si>
    <t>23Y19C006</t>
  </si>
  <si>
    <t>763/2019</t>
  </si>
  <si>
    <t>23Y19C007</t>
  </si>
  <si>
    <t>780/2019</t>
  </si>
  <si>
    <t>23J19C001</t>
  </si>
  <si>
    <t>787/2019</t>
  </si>
  <si>
    <t>23J19C002</t>
  </si>
  <si>
    <t>788/2019</t>
  </si>
  <si>
    <t>23J19C003</t>
  </si>
  <si>
    <t>834/2019</t>
  </si>
  <si>
    <t>23J19C004</t>
  </si>
  <si>
    <t>835/2019</t>
  </si>
  <si>
    <t>23J19C005</t>
  </si>
  <si>
    <t>836/2019</t>
  </si>
  <si>
    <t>23J19C006</t>
  </si>
  <si>
    <t>837/2019</t>
  </si>
  <si>
    <t>23J19C007</t>
  </si>
  <si>
    <t>838/2019</t>
  </si>
  <si>
    <t>23J19C008</t>
  </si>
  <si>
    <t>839/2019</t>
  </si>
  <si>
    <t>23J19C009</t>
  </si>
  <si>
    <t>840/2019</t>
  </si>
  <si>
    <t>23J19C010</t>
  </si>
  <si>
    <t>913/2019</t>
  </si>
  <si>
    <t>23L19C001</t>
  </si>
  <si>
    <t>946/2019</t>
  </si>
  <si>
    <t>23L19C002</t>
  </si>
  <si>
    <t>672/2019</t>
  </si>
  <si>
    <t>34Y19C001</t>
  </si>
  <si>
    <t>668/2019</t>
  </si>
  <si>
    <t>36Y19C001</t>
  </si>
  <si>
    <t>669/2019</t>
  </si>
  <si>
    <t>36Y19C002</t>
  </si>
  <si>
    <t>731/2019</t>
  </si>
  <si>
    <t>36Y19C004</t>
  </si>
  <si>
    <t>740/2019</t>
  </si>
  <si>
    <t>36Y19C003</t>
  </si>
  <si>
    <t>760/2019</t>
  </si>
  <si>
    <t>36Y19C005</t>
  </si>
  <si>
    <t>844/2019</t>
  </si>
  <si>
    <t>36J19C002</t>
  </si>
  <si>
    <t>872/2019</t>
  </si>
  <si>
    <t>36J19C003</t>
  </si>
  <si>
    <t>907/2019</t>
  </si>
  <si>
    <t>36L19C001</t>
  </si>
  <si>
    <t>920/2019</t>
  </si>
  <si>
    <t>36L19C002</t>
  </si>
  <si>
    <t>921/2019</t>
  </si>
  <si>
    <t>36L19C003</t>
  </si>
  <si>
    <t>930/2019</t>
  </si>
  <si>
    <t>36L19C004</t>
  </si>
  <si>
    <t>941/2019</t>
  </si>
  <si>
    <t>36L19C005</t>
  </si>
  <si>
    <t>942/2019</t>
  </si>
  <si>
    <t>36L19C006</t>
  </si>
  <si>
    <t>943/2019</t>
  </si>
  <si>
    <t>36L19C007</t>
  </si>
  <si>
    <t>897/2019</t>
  </si>
  <si>
    <t>39J19C001</t>
  </si>
  <si>
    <t>660/2019</t>
  </si>
  <si>
    <t>40Y19C003</t>
  </si>
  <si>
    <t>794/2019</t>
  </si>
  <si>
    <t>40J19C001</t>
  </si>
  <si>
    <t>854/2019</t>
  </si>
  <si>
    <t>40J19C002</t>
  </si>
  <si>
    <t>903/2019</t>
  </si>
  <si>
    <t>40J19C003</t>
  </si>
  <si>
    <t>939/2019</t>
  </si>
  <si>
    <t>40L19C001</t>
  </si>
  <si>
    <t>862/2019</t>
  </si>
  <si>
    <t>41J19C002</t>
  </si>
  <si>
    <t>905/2019</t>
  </si>
  <si>
    <t>41J19C003</t>
  </si>
  <si>
    <t>823/2019</t>
  </si>
  <si>
    <t>41J19C001</t>
  </si>
  <si>
    <t>937/2019</t>
  </si>
  <si>
    <t>44L19C001</t>
  </si>
  <si>
    <t>806/2019</t>
  </si>
  <si>
    <t>45J19C001</t>
  </si>
  <si>
    <t>807/2019</t>
  </si>
  <si>
    <t>45J19C002</t>
  </si>
  <si>
    <t>947/2019</t>
  </si>
  <si>
    <t>45L19C001</t>
  </si>
  <si>
    <t>949/2019</t>
  </si>
  <si>
    <t>45L19C002</t>
  </si>
  <si>
    <t>963/2019</t>
  </si>
  <si>
    <t>45L19C003</t>
  </si>
  <si>
    <t>964/2019</t>
  </si>
  <si>
    <t>45L19C004</t>
  </si>
  <si>
    <t>775/2019</t>
  </si>
  <si>
    <t>46Y19C002</t>
  </si>
  <si>
    <t>779/2019</t>
  </si>
  <si>
    <t>46Y19C001</t>
  </si>
  <si>
    <t>847/2019</t>
  </si>
  <si>
    <t>46J19C001</t>
  </si>
  <si>
    <t>857/2019</t>
  </si>
  <si>
    <t>46J19C002</t>
  </si>
  <si>
    <t>938/2019</t>
  </si>
  <si>
    <t>46L19C001</t>
  </si>
  <si>
    <t>950/2019</t>
  </si>
  <si>
    <t>46L19C002</t>
  </si>
  <si>
    <t>916/2019</t>
  </si>
  <si>
    <t>143/2018</t>
  </si>
  <si>
    <t>765/2019</t>
  </si>
  <si>
    <t>915/2019</t>
  </si>
  <si>
    <t>911/2019</t>
  </si>
  <si>
    <t>764/2019</t>
  </si>
  <si>
    <t>735/2019</t>
  </si>
  <si>
    <t>784/2019</t>
  </si>
  <si>
    <t>884/2019</t>
  </si>
  <si>
    <t>880/2019</t>
  </si>
  <si>
    <t>773/2019</t>
  </si>
  <si>
    <t>774/2019</t>
  </si>
  <si>
    <t>653/2019</t>
  </si>
  <si>
    <t>654/2019</t>
  </si>
  <si>
    <t>673/2019</t>
  </si>
  <si>
    <t>662/2019</t>
  </si>
  <si>
    <t>663/2019</t>
  </si>
  <si>
    <t>664/2019</t>
  </si>
  <si>
    <t>674/2019</t>
  </si>
  <si>
    <t>675/2019</t>
  </si>
  <si>
    <t>677/2019</t>
  </si>
  <si>
    <t>678/2019</t>
  </si>
  <si>
    <t>679/2019</t>
  </si>
  <si>
    <t>697/2019</t>
  </si>
  <si>
    <t>698/2019</t>
  </si>
  <si>
    <t>699/2019</t>
  </si>
  <si>
    <t>700/2019</t>
  </si>
  <si>
    <t>701/2019</t>
  </si>
  <si>
    <t>749/2019</t>
  </si>
  <si>
    <t>785/2019</t>
  </si>
  <si>
    <t>798/2019</t>
  </si>
  <si>
    <t>805/2019</t>
  </si>
  <si>
    <t>812/2019</t>
  </si>
  <si>
    <t>814/2019</t>
  </si>
  <si>
    <t>815/2019</t>
  </si>
  <si>
    <t>816/2019</t>
  </si>
  <si>
    <t>817/2019</t>
  </si>
  <si>
    <t>889/2019</t>
  </si>
  <si>
    <t>890/2019</t>
  </si>
  <si>
    <t>918/2019</t>
  </si>
  <si>
    <t>922/2019</t>
  </si>
  <si>
    <t>923/2019</t>
  </si>
  <si>
    <t>924/2019</t>
  </si>
  <si>
    <t>925/2019</t>
  </si>
  <si>
    <t>926/2019</t>
  </si>
  <si>
    <t>716/2019</t>
  </si>
  <si>
    <t>02Y19C001</t>
  </si>
  <si>
    <t>832/2019</t>
  </si>
  <si>
    <t>05J19C001</t>
  </si>
  <si>
    <t>742/2019</t>
  </si>
  <si>
    <t>08Y19C001</t>
  </si>
  <si>
    <t>833/2019</t>
  </si>
  <si>
    <t>09J19C001</t>
  </si>
  <si>
    <t>879/2019</t>
  </si>
  <si>
    <t>14J19C001</t>
  </si>
  <si>
    <t>831/2019</t>
  </si>
  <si>
    <t>18J19C003</t>
  </si>
  <si>
    <t>743/2019</t>
  </si>
  <si>
    <t>24Y19C001</t>
  </si>
  <si>
    <t>843/2019</t>
  </si>
  <si>
    <t>25J19C001</t>
  </si>
  <si>
    <t>801/2019</t>
  </si>
  <si>
    <t>34L19C001</t>
  </si>
  <si>
    <t>830/2019</t>
  </si>
  <si>
    <t>35J19C001</t>
  </si>
  <si>
    <t>829/2019</t>
  </si>
  <si>
    <t>36J19C001</t>
  </si>
  <si>
    <t>901/2019</t>
  </si>
  <si>
    <t>42L19C001</t>
  </si>
  <si>
    <t>902/2019</t>
  </si>
  <si>
    <t>42L19C002</t>
  </si>
  <si>
    <t>283/2019</t>
  </si>
  <si>
    <t>873/2019</t>
  </si>
  <si>
    <t>44J19C001</t>
  </si>
  <si>
    <t>741/2019</t>
  </si>
  <si>
    <t>45Y19C001</t>
  </si>
  <si>
    <t>848/2019</t>
  </si>
  <si>
    <t>49J19C001</t>
  </si>
  <si>
    <t>759/2019</t>
  </si>
  <si>
    <t>37Y19C001</t>
  </si>
  <si>
    <t>885/2019</t>
  </si>
  <si>
    <t>37J19C001</t>
  </si>
  <si>
    <t>695/2019</t>
  </si>
  <si>
    <t>48Y19C001</t>
  </si>
  <si>
    <t>734/2019</t>
  </si>
  <si>
    <t>48Y19C002</t>
  </si>
  <si>
    <t>821/2019</t>
  </si>
  <si>
    <t>48J19C001</t>
  </si>
  <si>
    <t>849/2019</t>
  </si>
  <si>
    <t>50J19C001</t>
  </si>
  <si>
    <t>822/2019</t>
  </si>
  <si>
    <t>758/2019</t>
  </si>
  <si>
    <t>693/2019</t>
  </si>
  <si>
    <t>694/2019</t>
  </si>
  <si>
    <t>717/2019</t>
  </si>
  <si>
    <t>718/2019</t>
  </si>
  <si>
    <t>719/2019</t>
  </si>
  <si>
    <t>723/2019</t>
  </si>
  <si>
    <t>770/2019</t>
  </si>
  <si>
    <t>771/2019</t>
  </si>
  <si>
    <t>813/2019</t>
  </si>
  <si>
    <t>824/2019</t>
  </si>
  <si>
    <t>825/2019</t>
  </si>
  <si>
    <t>826/2019</t>
  </si>
  <si>
    <t>827/2019</t>
  </si>
  <si>
    <t>828/2019</t>
  </si>
  <si>
    <t>882/2019</t>
  </si>
  <si>
    <t>881/2019</t>
  </si>
  <si>
    <t>883/2019</t>
  </si>
  <si>
    <t>878/2019</t>
  </si>
  <si>
    <t>776/2019</t>
  </si>
  <si>
    <t>07Y19P001</t>
  </si>
  <si>
    <t>809/2019</t>
  </si>
  <si>
    <t>07J19P001</t>
  </si>
  <si>
    <t>810/2019</t>
  </si>
  <si>
    <t>07J19P002</t>
  </si>
  <si>
    <t>904/2019</t>
  </si>
  <si>
    <t>07J19P003</t>
  </si>
  <si>
    <t>696/2019</t>
  </si>
  <si>
    <t>31Y19P001</t>
  </si>
  <si>
    <t>790/2019</t>
  </si>
  <si>
    <t>31J19P001</t>
  </si>
  <si>
    <t>886/2019</t>
  </si>
  <si>
    <t>31J19P002</t>
  </si>
  <si>
    <t>LISTADO DE BENEFICIARIOS (TRANSFERENCIAS)</t>
  </si>
  <si>
    <t>LISTADO DE BENEFICIARIOS (EXPEDICIÓN DE PERMISOS)</t>
  </si>
  <si>
    <t>LISTADO DE BENEFICIARIOS (ASIGNACIONES)</t>
  </si>
  <si>
    <r>
      <t>ASIGNACIÓN JULIO 2018</t>
    </r>
    <r>
      <rPr>
        <b/>
        <vertAlign val="superscript"/>
        <sz val="11"/>
        <color indexed="8"/>
        <rFont val="Arial"/>
        <family val="2"/>
      </rPr>
      <t xml:space="preserve">
</t>
    </r>
    <r>
      <rPr>
        <b/>
        <sz val="11"/>
        <color indexed="8"/>
        <rFont val="Arial"/>
        <family val="2"/>
      </rPr>
      <t>(UdM)</t>
    </r>
  </si>
  <si>
    <r>
      <t>ASIGNACIÓN SEPTIEMBRE 2018</t>
    </r>
    <r>
      <rPr>
        <b/>
        <vertAlign val="superscript"/>
        <sz val="11"/>
        <color indexed="8"/>
        <rFont val="Arial"/>
        <family val="2"/>
      </rPr>
      <t xml:space="preserve">
</t>
    </r>
    <r>
      <rPr>
        <b/>
        <sz val="11"/>
        <color indexed="8"/>
        <rFont val="Arial"/>
        <family val="2"/>
      </rPr>
      <t>(UdM)</t>
    </r>
  </si>
  <si>
    <r>
      <t>ASIGNACIÓN MARZO 2019</t>
    </r>
    <r>
      <rPr>
        <b/>
        <vertAlign val="superscript"/>
        <sz val="11"/>
        <color indexed="8"/>
        <rFont val="Arial"/>
        <family val="2"/>
      </rPr>
      <t xml:space="preserve">
</t>
    </r>
    <r>
      <rPr>
        <b/>
        <sz val="11"/>
        <color indexed="8"/>
        <rFont val="Arial"/>
        <family val="2"/>
      </rPr>
      <t>(UdM)</t>
    </r>
  </si>
  <si>
    <t>ASIGNACIÓN
JULIO 2019
(UdM)
[A]</t>
  </si>
  <si>
    <t>960/2019</t>
  </si>
  <si>
    <t>19L19C001</t>
  </si>
  <si>
    <t>959/2019</t>
  </si>
  <si>
    <t>957/2019</t>
  </si>
  <si>
    <t>958/2019</t>
  </si>
  <si>
    <r>
      <t xml:space="preserve">D) MONTO TOTAL DEL CICLO: </t>
    </r>
    <r>
      <rPr>
        <sz val="11"/>
        <color theme="1"/>
        <rFont val="Arial"/>
        <family val="2"/>
      </rPr>
      <t xml:space="preserve"> Se refiere a la suma de los montos asignados por CONADESUCA a los Ingenios, menos las Transferencias Otorgadas, más las Transferencias Recibidas.</t>
    </r>
  </si>
  <si>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</si>
  <si>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</si>
  <si>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</si>
  <si>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r>
      <rPr>
        <b/>
        <sz val="11"/>
        <rFont val="Arial"/>
        <family val="2"/>
      </rPr>
      <t xml:space="preserve">F) MONTO CANCELADO: </t>
    </r>
    <r>
      <rPr>
        <sz val="11"/>
        <rFont val="Arial"/>
        <family val="2"/>
      </rPr>
      <t xml:space="preserve"> Monto de los permisos desistidos parcial o totalmente por los beneficiarios.</t>
    </r>
  </si>
  <si>
    <t>09-julio al 30-septiembre de 2019</t>
  </si>
  <si>
    <t>LISTADO DE BENEFICIARIOS (ASIGNACIÓN EXTRAORDINARIA)</t>
  </si>
  <si>
    <r>
      <t xml:space="preserve">1) Criterio de Expedición: </t>
    </r>
    <r>
      <rPr>
        <sz val="11"/>
        <color theme="1"/>
        <rFont val="Arial"/>
        <family val="2"/>
      </rPr>
      <t>Conforme a los lineamientos establecidos para la operación del cupo de Piloncillo, disponible en:
https://www.snice.gob.mx/~oracle/SNICE_DOCS/lineamientospiloncillo1819-lineamientos-piloncillo-1819_20190115-20190115.PDF</t>
    </r>
  </si>
  <si>
    <r>
      <t xml:space="preserve">3)Tipo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</si>
  <si>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No. DE ASIGNACIÓN</t>
  </si>
  <si>
    <t>No. DE TRANSFERENCIA</t>
  </si>
  <si>
    <r>
      <rPr>
        <b/>
        <sz val="11"/>
        <rFont val="Arial"/>
        <family val="2"/>
      </rPr>
      <t xml:space="preserve">A) ASIGNACIÓN: </t>
    </r>
    <r>
      <rPr>
        <sz val="11"/>
        <rFont val="Arial"/>
        <family val="2"/>
      </rPr>
      <t>Es el monto asignado a los Ingenios durante el periodo extraordinario. La asignación se realiza conforme al Punto 3 del Aviso mediante el cual se da a conocer el monto extraordinario del cupo para exportar azúcar no refinada a los Estados Unidos de América, disponible en:
https://www.snice.gob.mx/~oracle/SNICE_DOCS/azucar-Azucar_20190703-20190703.pdf</t>
    </r>
  </si>
  <si>
    <t>03</t>
  </si>
  <si>
    <t>05</t>
  </si>
  <si>
    <t>06</t>
  </si>
  <si>
    <t>08</t>
  </si>
  <si>
    <t>09</t>
  </si>
  <si>
    <t>11</t>
  </si>
  <si>
    <t>13</t>
  </si>
  <si>
    <t>15</t>
  </si>
  <si>
    <t>16</t>
  </si>
  <si>
    <t>17</t>
  </si>
  <si>
    <t>18</t>
  </si>
  <si>
    <t>22</t>
  </si>
  <si>
    <t>23</t>
  </si>
  <si>
    <t>24</t>
  </si>
  <si>
    <t>25</t>
  </si>
  <si>
    <t>29</t>
  </si>
  <si>
    <t>32</t>
  </si>
  <si>
    <t>33</t>
  </si>
  <si>
    <t>34</t>
  </si>
  <si>
    <t>35</t>
  </si>
  <si>
    <t>36</t>
  </si>
  <si>
    <t>37</t>
  </si>
  <si>
    <t>38</t>
  </si>
  <si>
    <t>39</t>
  </si>
  <si>
    <t>40</t>
  </si>
  <si>
    <t>41</t>
  </si>
  <si>
    <t>44</t>
  </si>
  <si>
    <t>45</t>
  </si>
  <si>
    <t>46</t>
  </si>
  <si>
    <t>49</t>
  </si>
  <si>
    <t>1119/2019</t>
  </si>
  <si>
    <t>03G19C001</t>
  </si>
  <si>
    <t>1080/2019</t>
  </si>
  <si>
    <t>09G19C001</t>
  </si>
  <si>
    <t>1081/2019</t>
  </si>
  <si>
    <t>09G19C002</t>
  </si>
  <si>
    <t>1020/2019</t>
  </si>
  <si>
    <t>11J19C007</t>
  </si>
  <si>
    <t>1111/2019</t>
  </si>
  <si>
    <t>11G19C001</t>
  </si>
  <si>
    <t>1117/2019</t>
  </si>
  <si>
    <t>11G19C002</t>
  </si>
  <si>
    <t>1175/2019</t>
  </si>
  <si>
    <t>11G19C003</t>
  </si>
  <si>
    <t>1185/0219</t>
  </si>
  <si>
    <t>11S19C001</t>
  </si>
  <si>
    <t>1038/2019</t>
  </si>
  <si>
    <t>13G19C001</t>
  </si>
  <si>
    <t>980/2019</t>
  </si>
  <si>
    <t>17L19C002</t>
  </si>
  <si>
    <t>1000/2019</t>
  </si>
  <si>
    <t>17L19C003</t>
  </si>
  <si>
    <t>1052/2019</t>
  </si>
  <si>
    <t>17G19C001</t>
  </si>
  <si>
    <t>1101/2019</t>
  </si>
  <si>
    <t>17G19C002</t>
  </si>
  <si>
    <t>1243/2019</t>
  </si>
  <si>
    <t>17G19C003</t>
  </si>
  <si>
    <t>1047/2019</t>
  </si>
  <si>
    <t>18L19C003</t>
  </si>
  <si>
    <t>1285/2019</t>
  </si>
  <si>
    <t>18S19C001</t>
  </si>
  <si>
    <t>1079/2019</t>
  </si>
  <si>
    <t>22S19C001</t>
  </si>
  <si>
    <t>1329/2019</t>
  </si>
  <si>
    <t>22S19C002</t>
  </si>
  <si>
    <t>995/2019</t>
  </si>
  <si>
    <t>23L19C003</t>
  </si>
  <si>
    <t>996/2019</t>
  </si>
  <si>
    <t>23L19C004</t>
  </si>
  <si>
    <t>997/2019</t>
  </si>
  <si>
    <t>23L19C005</t>
  </si>
  <si>
    <t>998/2019</t>
  </si>
  <si>
    <t>23L19C006</t>
  </si>
  <si>
    <t>1148/2019</t>
  </si>
  <si>
    <t>23G19C001</t>
  </si>
  <si>
    <t>1149/2019</t>
  </si>
  <si>
    <t>23G19C002</t>
  </si>
  <si>
    <t>1150/2019</t>
  </si>
  <si>
    <t>23G19C003</t>
  </si>
  <si>
    <t>1151/2019</t>
  </si>
  <si>
    <t>23G19C004</t>
  </si>
  <si>
    <t>1235/2019</t>
  </si>
  <si>
    <t>23G19C005</t>
  </si>
  <si>
    <t>1273/2019</t>
  </si>
  <si>
    <t>23S19C001</t>
  </si>
  <si>
    <t>1274/2019</t>
  </si>
  <si>
    <t>23S19C002</t>
  </si>
  <si>
    <t>1275/2019</t>
  </si>
  <si>
    <t>23S19C003</t>
  </si>
  <si>
    <t>1276/2019</t>
  </si>
  <si>
    <t>23S19C004</t>
  </si>
  <si>
    <t>1360/2019</t>
  </si>
  <si>
    <t>23S19C005</t>
  </si>
  <si>
    <t>1125/2019</t>
  </si>
  <si>
    <t>1122/2019</t>
  </si>
  <si>
    <t>29G19C002</t>
  </si>
  <si>
    <t>1188/2019</t>
  </si>
  <si>
    <t>29G19C003</t>
  </si>
  <si>
    <t>1298/2019</t>
  </si>
  <si>
    <t>29S19C001</t>
  </si>
  <si>
    <t>1299/2019</t>
  </si>
  <si>
    <t>29S19C002</t>
  </si>
  <si>
    <t>1300/2019</t>
  </si>
  <si>
    <t>29S19C003</t>
  </si>
  <si>
    <t>1301/2019</t>
  </si>
  <si>
    <t>29S19C004</t>
  </si>
  <si>
    <t>1361/2019</t>
  </si>
  <si>
    <t>29S19C005</t>
  </si>
  <si>
    <t>1129/2019</t>
  </si>
  <si>
    <t>34G19C003</t>
  </si>
  <si>
    <t>1046/2019</t>
  </si>
  <si>
    <t>35L19C001</t>
  </si>
  <si>
    <t>1286/2019</t>
  </si>
  <si>
    <t>35S19C001</t>
  </si>
  <si>
    <t>1370/2019</t>
  </si>
  <si>
    <t>35S19C002</t>
  </si>
  <si>
    <t>1010/2019</t>
  </si>
  <si>
    <t>36L19C008</t>
  </si>
  <si>
    <t>1015/2019</t>
  </si>
  <si>
    <t>36L19C009</t>
  </si>
  <si>
    <t>1016/2019</t>
  </si>
  <si>
    <t>36L19C010</t>
  </si>
  <si>
    <t>1018/2019</t>
  </si>
  <si>
    <t>36L19C011</t>
  </si>
  <si>
    <t>1030/2019</t>
  </si>
  <si>
    <t>36L19C012</t>
  </si>
  <si>
    <t>1031/2019</t>
  </si>
  <si>
    <t>36L19C013</t>
  </si>
  <si>
    <t>1060/2019</t>
  </si>
  <si>
    <t>36G19C001</t>
  </si>
  <si>
    <t>1183/2019</t>
  </si>
  <si>
    <t>36G19C002</t>
  </si>
  <si>
    <t>1236/2019</t>
  </si>
  <si>
    <t>36G19C003</t>
  </si>
  <si>
    <t>1237/2019</t>
  </si>
  <si>
    <t>36G19C004</t>
  </si>
  <si>
    <t>1258/2019</t>
  </si>
  <si>
    <t>36S19C001</t>
  </si>
  <si>
    <t>1283/2019</t>
  </si>
  <si>
    <t>36S19C002</t>
  </si>
  <si>
    <t>1284/2019</t>
  </si>
  <si>
    <t>36S19C003</t>
  </si>
  <si>
    <t>1369/2019</t>
  </si>
  <si>
    <t>36S19C004</t>
  </si>
  <si>
    <t>1218/2019</t>
  </si>
  <si>
    <t>37G19C002</t>
  </si>
  <si>
    <t>1321/2019</t>
  </si>
  <si>
    <t>37S19C001</t>
  </si>
  <si>
    <t>1322/2019</t>
  </si>
  <si>
    <t>37S19C002</t>
  </si>
  <si>
    <t>1138/2019</t>
  </si>
  <si>
    <t>39G19C001</t>
  </si>
  <si>
    <t>1193/2019</t>
  </si>
  <si>
    <t>40G19C001</t>
  </si>
  <si>
    <t>1234/2019</t>
  </si>
  <si>
    <t>41G19C001</t>
  </si>
  <si>
    <t>1290/2019</t>
  </si>
  <si>
    <t>41S19C001</t>
  </si>
  <si>
    <t>1350/2019</t>
  </si>
  <si>
    <t>41S19C002</t>
  </si>
  <si>
    <t>1217/2019</t>
  </si>
  <si>
    <t>44S19C001</t>
  </si>
  <si>
    <t>1356/2019</t>
  </si>
  <si>
    <t>44S19C002</t>
  </si>
  <si>
    <t>1040/2019</t>
  </si>
  <si>
    <t>45L19C005</t>
  </si>
  <si>
    <t>1041/2019</t>
  </si>
  <si>
    <t>45L19C006</t>
  </si>
  <si>
    <t>1042/2019</t>
  </si>
  <si>
    <t>45L19C007</t>
  </si>
  <si>
    <t>1089/2019</t>
  </si>
  <si>
    <t>45G19C002</t>
  </si>
  <si>
    <t>1090/2019</t>
  </si>
  <si>
    <t>45G19C003</t>
  </si>
  <si>
    <t>1127/2019</t>
  </si>
  <si>
    <t>45G19C004</t>
  </si>
  <si>
    <t>1128/2019</t>
  </si>
  <si>
    <t>45G19C005</t>
  </si>
  <si>
    <t>1160/2019</t>
  </si>
  <si>
    <t>45G19C006</t>
  </si>
  <si>
    <t>1161/2019</t>
  </si>
  <si>
    <t>45G19C007</t>
  </si>
  <si>
    <t>1162/2019</t>
  </si>
  <si>
    <t>45G19C008</t>
  </si>
  <si>
    <t>1163/2019</t>
  </si>
  <si>
    <t>45G19C009</t>
  </si>
  <si>
    <t>1164/2019</t>
  </si>
  <si>
    <t>45G19C010</t>
  </si>
  <si>
    <t>1225/2019</t>
  </si>
  <si>
    <t>45G19C011</t>
  </si>
  <si>
    <t>1280/2019</t>
  </si>
  <si>
    <t>45G19C012</t>
  </si>
  <si>
    <t>979/2019</t>
  </si>
  <si>
    <t>46L19C003</t>
  </si>
  <si>
    <t>1004/2019</t>
  </si>
  <si>
    <t>46L19C004</t>
  </si>
  <si>
    <t>1034/2019</t>
  </si>
  <si>
    <t>46L19C005</t>
  </si>
  <si>
    <t>1100/2019</t>
  </si>
  <si>
    <t>46G19C001</t>
  </si>
  <si>
    <t>1088/2019</t>
  </si>
  <si>
    <t>49G19C001</t>
  </si>
  <si>
    <t>1191/2019</t>
  </si>
  <si>
    <t>1033/2019</t>
  </si>
  <si>
    <t>1242/2019</t>
  </si>
  <si>
    <t>1279/2019</t>
  </si>
  <si>
    <t>1059/2019</t>
  </si>
  <si>
    <t>1282/2019</t>
  </si>
  <si>
    <t>1293/2019</t>
  </si>
  <si>
    <t>1288/2019</t>
  </si>
  <si>
    <t>1216/2019</t>
  </si>
  <si>
    <t>1281/2019</t>
  </si>
  <si>
    <t>1220/2019</t>
  </si>
  <si>
    <t>01</t>
  </si>
  <si>
    <t>02</t>
  </si>
  <si>
    <t>1063/2019</t>
  </si>
  <si>
    <t>726/2019</t>
  </si>
  <si>
    <t>522/2019</t>
  </si>
  <si>
    <t>728/2019</t>
  </si>
  <si>
    <t>200/20019</t>
  </si>
  <si>
    <t>1314/2019</t>
  </si>
  <si>
    <t>648/2019</t>
  </si>
  <si>
    <t>1190/2019</t>
  </si>
  <si>
    <t>1303/2019</t>
  </si>
  <si>
    <t>1085/2019</t>
  </si>
  <si>
    <t>1083/2019</t>
  </si>
  <si>
    <t>1189/2019</t>
  </si>
  <si>
    <t>1084/2019</t>
  </si>
  <si>
    <t>1036/2019</t>
  </si>
  <si>
    <t>1037/2019</t>
  </si>
  <si>
    <t>375/2019</t>
  </si>
  <si>
    <t>441/2019</t>
  </si>
  <si>
    <t>978/2019</t>
  </si>
  <si>
    <t>1028/20109</t>
  </si>
  <si>
    <t>1086/2019</t>
  </si>
  <si>
    <t>338/2019</t>
  </si>
  <si>
    <t>1245/2019</t>
  </si>
  <si>
    <t>340/2019</t>
  </si>
  <si>
    <t>748/2019</t>
  </si>
  <si>
    <t>707/2019</t>
  </si>
  <si>
    <t>914/2019</t>
  </si>
  <si>
    <t>570/2019</t>
  </si>
  <si>
    <t>1325/2019</t>
  </si>
  <si>
    <t>1027/2019</t>
  </si>
  <si>
    <t>727/2019</t>
  </si>
  <si>
    <t>1026/2019</t>
  </si>
  <si>
    <t>1259/2019</t>
  </si>
  <si>
    <t>199/2019</t>
  </si>
  <si>
    <t>1313/2019</t>
  </si>
  <si>
    <t>1316/2019</t>
  </si>
  <si>
    <t>525/2019</t>
  </si>
  <si>
    <t>1044/2019</t>
  </si>
  <si>
    <t>1082/2019</t>
  </si>
  <si>
    <t>1334/2019</t>
  </si>
  <si>
    <t>1333/2019</t>
  </si>
  <si>
    <t>176/2019</t>
  </si>
  <si>
    <t>1291/2019</t>
  </si>
  <si>
    <t>1106/2019</t>
  </si>
  <si>
    <t>442/2019</t>
  </si>
  <si>
    <t>443/2019</t>
  </si>
  <si>
    <t>634/2019</t>
  </si>
  <si>
    <t>976/2019</t>
  </si>
  <si>
    <t>977/2019</t>
  </si>
  <si>
    <t>1029/2019</t>
  </si>
  <si>
    <t>952/2019</t>
  </si>
  <si>
    <t>954/2019</t>
  </si>
  <si>
    <t>994/2019</t>
  </si>
  <si>
    <t>1022/2019</t>
  </si>
  <si>
    <t>1024/2019</t>
  </si>
  <si>
    <t>1043/2019</t>
  </si>
  <si>
    <t>999/2019</t>
  </si>
  <si>
    <t>1050/2019</t>
  </si>
  <si>
    <t>1051/2019</t>
  </si>
  <si>
    <t>1110/2019</t>
  </si>
  <si>
    <t>1099/2019</t>
  </si>
  <si>
    <t>1118/2019</t>
  </si>
  <si>
    <t>1136/2019</t>
  </si>
  <si>
    <t>1137/2019</t>
  </si>
  <si>
    <t>1133/2019</t>
  </si>
  <si>
    <t>1182/2019</t>
  </si>
  <si>
    <t>974/2019</t>
  </si>
  <si>
    <t>1009/2019</t>
  </si>
  <si>
    <t>1200/2019</t>
  </si>
  <si>
    <t>1147/2019</t>
  </si>
  <si>
    <t>1181/2019</t>
  </si>
  <si>
    <t>1194/2019</t>
  </si>
  <si>
    <t>1195/2019</t>
  </si>
  <si>
    <t>1196/2019</t>
  </si>
  <si>
    <t>1197/2019</t>
  </si>
  <si>
    <t>1198/2019</t>
  </si>
  <si>
    <t>1199/2019</t>
  </si>
  <si>
    <t>1232/2019</t>
  </si>
  <si>
    <t>1238/2019</t>
  </si>
  <si>
    <t>1244/2019</t>
  </si>
  <si>
    <t>1317/2019</t>
  </si>
  <si>
    <t>1318/2019</t>
  </si>
  <si>
    <t>1319/2019</t>
  </si>
  <si>
    <t>1320/2019</t>
  </si>
  <si>
    <t>1327/2019</t>
  </si>
  <si>
    <t>1347/2019</t>
  </si>
  <si>
    <t>1351/2019</t>
  </si>
  <si>
    <t>1352/2019</t>
  </si>
  <si>
    <t>1353/2019</t>
  </si>
  <si>
    <t>1354/2019</t>
  </si>
  <si>
    <t>1355/2019</t>
  </si>
  <si>
    <t>04</t>
  </si>
  <si>
    <t>10</t>
  </si>
  <si>
    <t>12</t>
  </si>
  <si>
    <t>14</t>
  </si>
  <si>
    <t>20</t>
  </si>
  <si>
    <t>19</t>
  </si>
  <si>
    <t>21</t>
  </si>
  <si>
    <t>26</t>
  </si>
  <si>
    <t>27</t>
  </si>
  <si>
    <t>28</t>
  </si>
  <si>
    <t>30</t>
  </si>
  <si>
    <t>31</t>
  </si>
  <si>
    <t>42</t>
  </si>
  <si>
    <t>43</t>
  </si>
  <si>
    <t>47</t>
  </si>
  <si>
    <t>48</t>
  </si>
  <si>
    <t>50</t>
  </si>
  <si>
    <t>51</t>
  </si>
  <si>
    <t>1107/2019</t>
  </si>
  <si>
    <t>21G19C001</t>
  </si>
  <si>
    <t>1108/2019</t>
  </si>
  <si>
    <t>34G19C002</t>
  </si>
  <si>
    <t>1241/2019</t>
  </si>
  <si>
    <t>41G19C002</t>
  </si>
  <si>
    <t>1208/2019</t>
  </si>
  <si>
    <t>42G19C001</t>
  </si>
  <si>
    <t>1170/2019</t>
  </si>
  <si>
    <t>44G19C001</t>
  </si>
  <si>
    <t>1098/2019</t>
  </si>
  <si>
    <t>48G19C001</t>
  </si>
  <si>
    <t>1306/2019</t>
  </si>
  <si>
    <t>1335/2019</t>
  </si>
  <si>
    <t>1331/2019</t>
  </si>
  <si>
    <t>1332/2019</t>
  </si>
  <si>
    <t>1039/2019</t>
  </si>
  <si>
    <t>1312/2019</t>
  </si>
  <si>
    <t>1304/2019</t>
  </si>
  <si>
    <t>1021/2019</t>
  </si>
  <si>
    <t>1023/2019</t>
  </si>
  <si>
    <t>1096/2019</t>
  </si>
  <si>
    <t>1097/2019</t>
  </si>
  <si>
    <t>1201/2019</t>
  </si>
  <si>
    <t>1202/2019</t>
  </si>
  <si>
    <t>1203/2019</t>
  </si>
  <si>
    <t>1204/2019</t>
  </si>
  <si>
    <t>1205/2019</t>
  </si>
  <si>
    <t>1206/2019</t>
  </si>
  <si>
    <t>1207/2019</t>
  </si>
  <si>
    <t>992/2019</t>
  </si>
  <si>
    <t>07L19P001</t>
  </si>
  <si>
    <t>1130/2019</t>
  </si>
  <si>
    <t>07G19P001</t>
  </si>
  <si>
    <t>1177/2019</t>
  </si>
  <si>
    <t>07G19P002</t>
  </si>
  <si>
    <t>1178/2019</t>
  </si>
  <si>
    <t>07G19P003</t>
  </si>
  <si>
    <t>1179/2019</t>
  </si>
  <si>
    <t>07G19P004</t>
  </si>
  <si>
    <t>1180/2019</t>
  </si>
  <si>
    <t>07G19P005</t>
  </si>
  <si>
    <t>1246/2019</t>
  </si>
  <si>
    <t>07G19P006</t>
  </si>
  <si>
    <t>1247/2019</t>
  </si>
  <si>
    <t>07G19P007</t>
  </si>
  <si>
    <t>1248/2019</t>
  </si>
  <si>
    <t>07G19P008</t>
  </si>
  <si>
    <t>1249/2019</t>
  </si>
  <si>
    <t>07G19P009</t>
  </si>
  <si>
    <t>1250/2019</t>
  </si>
  <si>
    <t>07G19P010</t>
  </si>
  <si>
    <t>1251/2019</t>
  </si>
  <si>
    <t>07G19P011</t>
  </si>
  <si>
    <t>1252/2019</t>
  </si>
  <si>
    <t>07G19P012</t>
  </si>
  <si>
    <t>1253/2019</t>
  </si>
  <si>
    <t>07G19P013</t>
  </si>
  <si>
    <t>1254/2019</t>
  </si>
  <si>
    <t>07G19P014</t>
  </si>
  <si>
    <t>1255/2019</t>
  </si>
  <si>
    <t>07G19P015</t>
  </si>
  <si>
    <t>1087/2019</t>
  </si>
  <si>
    <t>31G19P001</t>
  </si>
  <si>
    <t>1154/2019</t>
  </si>
  <si>
    <t>31G19P002</t>
  </si>
  <si>
    <t>1155/2019</t>
  </si>
  <si>
    <t>31G19P003</t>
  </si>
  <si>
    <t>1187/2019</t>
  </si>
  <si>
    <t>31G19P004</t>
  </si>
  <si>
    <t>1330/2019</t>
  </si>
  <si>
    <t>31S19P001</t>
  </si>
  <si>
    <t>981/2019</t>
  </si>
  <si>
    <t>985/2019</t>
  </si>
  <si>
    <t>1171/2019</t>
  </si>
  <si>
    <t>1093/2019</t>
  </si>
  <si>
    <t>1032/2019</t>
  </si>
  <si>
    <t>1092/2019</t>
  </si>
  <si>
    <t>982/2019</t>
  </si>
  <si>
    <t>984/2019</t>
  </si>
  <si>
    <t>1072/2019</t>
  </si>
  <si>
    <t>986/2019</t>
  </si>
  <si>
    <t>1077/2019</t>
  </si>
  <si>
    <t>1069/2019</t>
  </si>
  <si>
    <t>1215/2019</t>
  </si>
  <si>
    <t>1091/2019</t>
  </si>
  <si>
    <t>1109/2019</t>
  </si>
  <si>
    <t>03L19C001</t>
  </si>
  <si>
    <t>04L19C001</t>
  </si>
  <si>
    <t>06G19C001</t>
  </si>
  <si>
    <t>08G19C001</t>
  </si>
  <si>
    <t>18L19C002</t>
  </si>
  <si>
    <t>24G19C001</t>
  </si>
  <si>
    <t>26L19C001</t>
  </si>
  <si>
    <t>28L19C001</t>
  </si>
  <si>
    <t>29G19C001</t>
  </si>
  <si>
    <t>30L19C001</t>
  </si>
  <si>
    <t>34G19C001</t>
  </si>
  <si>
    <t>37G19C001</t>
  </si>
  <si>
    <t>42G19C002</t>
  </si>
  <si>
    <t>45G19C001</t>
  </si>
  <si>
    <t>48G19C002</t>
  </si>
  <si>
    <t>1209/2019</t>
  </si>
  <si>
    <t>1014/2019</t>
  </si>
  <si>
    <t>1011/2019</t>
  </si>
  <si>
    <t>1210/2019</t>
  </si>
  <si>
    <t>1115/2019</t>
  </si>
  <si>
    <t>1116/2019</t>
  </si>
  <si>
    <t>1071/2019</t>
  </si>
  <si>
    <t>1167/2019</t>
  </si>
  <si>
    <t>1166/2019</t>
  </si>
  <si>
    <t>1211/2019</t>
  </si>
  <si>
    <t>1168/2019</t>
  </si>
  <si>
    <t>1169/2019</t>
  </si>
  <si>
    <t>1013/2019</t>
  </si>
  <si>
    <t>1012/2019</t>
  </si>
  <si>
    <t>1212/2019</t>
  </si>
  <si>
    <t>1213/2019</t>
  </si>
  <si>
    <t>1214/2019</t>
  </si>
  <si>
    <t>1049/2019</t>
  </si>
  <si>
    <t>COMERCIALIZADORA Y PRODUCTORA DE SEMILLAS VERACRUZANA S.A. DE C.V.</t>
  </si>
  <si>
    <t>DESTILMEX, S.A DE C.V.</t>
  </si>
  <si>
    <t>ED&amp;F MAN DE COMERCIO S.A. DE C.V.</t>
  </si>
  <si>
    <t>EMPACADORA LA MERCED S.A. DE C.V.</t>
  </si>
  <si>
    <t>IMPORTADORA Y EXPORTADORA LAMP S.A. DE C.V.</t>
  </si>
  <si>
    <t>INTEGRADORA DE PRODUCTORES DEL ESTADO DE MEXICO, S.A. DE C.V.</t>
  </si>
  <si>
    <t>LIMARI, S.A. DE C.V.</t>
  </si>
  <si>
    <t>MKE MANUFACTURING S.A. DE C.V.</t>
  </si>
  <si>
    <t>MS SUGAR SAPI DE CV</t>
  </si>
  <si>
    <t>PROMOTORA INDUSTRIAL AZUCARERA S.A. DE C.V.</t>
  </si>
  <si>
    <t>ZUCARMEX, S.A. DE C.V.</t>
  </si>
  <si>
    <t>99L19E029</t>
  </si>
  <si>
    <t>1103/2019</t>
  </si>
  <si>
    <t>99G19E016</t>
  </si>
  <si>
    <t>1120/2019</t>
  </si>
  <si>
    <t>99G19E019</t>
  </si>
  <si>
    <t>1121/2019</t>
  </si>
  <si>
    <t>99G19E020</t>
  </si>
  <si>
    <t>1139/2019</t>
  </si>
  <si>
    <t>99G19E025</t>
  </si>
  <si>
    <t>1140/2019</t>
  </si>
  <si>
    <t>99G19E045</t>
  </si>
  <si>
    <t>1141/2019</t>
  </si>
  <si>
    <t>99G19E026</t>
  </si>
  <si>
    <t>1173/2019</t>
  </si>
  <si>
    <t>99G19E046</t>
  </si>
  <si>
    <t>1174/2019</t>
  </si>
  <si>
    <t>99G19E034</t>
  </si>
  <si>
    <t>1221/2019</t>
  </si>
  <si>
    <t>99G19E047</t>
  </si>
  <si>
    <t>1222/2019</t>
  </si>
  <si>
    <t>99G19E048</t>
  </si>
  <si>
    <t>1223/2019</t>
  </si>
  <si>
    <t>99G19E049</t>
  </si>
  <si>
    <t>1240/2019</t>
  </si>
  <si>
    <t>99G19E058</t>
  </si>
  <si>
    <t>1262/2019</t>
  </si>
  <si>
    <t>99G19E059</t>
  </si>
  <si>
    <t>1263/2019</t>
  </si>
  <si>
    <t>99G19E060</t>
  </si>
  <si>
    <t>1264/2019</t>
  </si>
  <si>
    <t>99G19E061</t>
  </si>
  <si>
    <t>1305/2019</t>
  </si>
  <si>
    <t>99S19E019</t>
  </si>
  <si>
    <t>1307/2019</t>
  </si>
  <si>
    <t>99S19E020</t>
  </si>
  <si>
    <t>1311/2019</t>
  </si>
  <si>
    <t>99S19E021</t>
  </si>
  <si>
    <t>1326/2019</t>
  </si>
  <si>
    <t>99S19E022</t>
  </si>
  <si>
    <t>133/2018</t>
  </si>
  <si>
    <t>99D19E012</t>
  </si>
  <si>
    <t>134/2018</t>
  </si>
  <si>
    <t>99D19E013</t>
  </si>
  <si>
    <t>1372/2019</t>
  </si>
  <si>
    <t>99S19E029</t>
  </si>
  <si>
    <t>1373/2019</t>
  </si>
  <si>
    <t>99S19E030</t>
  </si>
  <si>
    <t>191/2018</t>
  </si>
  <si>
    <t>99E19E007</t>
  </si>
  <si>
    <t>233/2019</t>
  </si>
  <si>
    <t>99E19E016</t>
  </si>
  <si>
    <t>399/2019</t>
  </si>
  <si>
    <t>99M19E003</t>
  </si>
  <si>
    <t>855/2019</t>
  </si>
  <si>
    <t>99J19E018</t>
  </si>
  <si>
    <t>271/2019</t>
  </si>
  <si>
    <t>99F19E004</t>
  </si>
  <si>
    <t>329/2019</t>
  </si>
  <si>
    <t>99F19E014</t>
  </si>
  <si>
    <t>381/2019</t>
  </si>
  <si>
    <t>99M19E004</t>
  </si>
  <si>
    <t>405/2019</t>
  </si>
  <si>
    <t>99M19E007</t>
  </si>
  <si>
    <t>416/2019</t>
  </si>
  <si>
    <t>99M19E014</t>
  </si>
  <si>
    <t>431/2019</t>
  </si>
  <si>
    <t>99M19E018</t>
  </si>
  <si>
    <t>432/2019</t>
  </si>
  <si>
    <t>99M19E019</t>
  </si>
  <si>
    <t>437/2019</t>
  </si>
  <si>
    <t>99M19E020</t>
  </si>
  <si>
    <t>533/2019</t>
  </si>
  <si>
    <t>99A19E008</t>
  </si>
  <si>
    <t>575/2019</t>
  </si>
  <si>
    <t>99A19E018</t>
  </si>
  <si>
    <t>576/2019</t>
  </si>
  <si>
    <t>99A19E019</t>
  </si>
  <si>
    <t>643/2019</t>
  </si>
  <si>
    <t>99A19E032</t>
  </si>
  <si>
    <t>644/2019</t>
  </si>
  <si>
    <t>99A19E033</t>
  </si>
  <si>
    <t>079/2018</t>
  </si>
  <si>
    <t>99N19E016</t>
  </si>
  <si>
    <t>111/2018</t>
  </si>
  <si>
    <t>99D19E002</t>
  </si>
  <si>
    <t>192/2019</t>
  </si>
  <si>
    <t>99E19E006</t>
  </si>
  <si>
    <t>211/2019</t>
  </si>
  <si>
    <t>99E19E010</t>
  </si>
  <si>
    <t>321/2019</t>
  </si>
  <si>
    <t>99F19E007</t>
  </si>
  <si>
    <t>398/2019</t>
  </si>
  <si>
    <t>99M19E009</t>
  </si>
  <si>
    <t>407/2019</t>
  </si>
  <si>
    <t>99M19E010</t>
  </si>
  <si>
    <t>468/2019</t>
  </si>
  <si>
    <t>99M19E030</t>
  </si>
  <si>
    <t>081/2018</t>
  </si>
  <si>
    <t>99N19E018</t>
  </si>
  <si>
    <t>113/2018</t>
  </si>
  <si>
    <t>99D19E004</t>
  </si>
  <si>
    <t>212/2019</t>
  </si>
  <si>
    <t>99E19E012</t>
  </si>
  <si>
    <t>324/2019</t>
  </si>
  <si>
    <t>99F19E013</t>
  </si>
  <si>
    <t>418/2019</t>
  </si>
  <si>
    <t>99M19E015</t>
  </si>
  <si>
    <t>529/2019</t>
  </si>
  <si>
    <t>99A19E015</t>
  </si>
  <si>
    <t>155/2018</t>
  </si>
  <si>
    <t>99D19E015</t>
  </si>
  <si>
    <t>234/2019</t>
  </si>
  <si>
    <t>99E19E017</t>
  </si>
  <si>
    <t>274/2019</t>
  </si>
  <si>
    <t>99F19E005</t>
  </si>
  <si>
    <t>330/2019</t>
  </si>
  <si>
    <t>99F19E015</t>
  </si>
  <si>
    <t>345/2019</t>
  </si>
  <si>
    <t>99F19E016</t>
  </si>
  <si>
    <t>380/2019</t>
  </si>
  <si>
    <t>99M19E002</t>
  </si>
  <si>
    <t>404/2019</t>
  </si>
  <si>
    <t>99M19E006</t>
  </si>
  <si>
    <t>415/2019</t>
  </si>
  <si>
    <t>99M19E013</t>
  </si>
  <si>
    <t>532/2019</t>
  </si>
  <si>
    <t>99A19E007</t>
  </si>
  <si>
    <t>574/2019</t>
  </si>
  <si>
    <t>99A19E017</t>
  </si>
  <si>
    <t>645/2019</t>
  </si>
  <si>
    <t>99A19E034</t>
  </si>
  <si>
    <t>690/2019</t>
  </si>
  <si>
    <t>99Y19E010</t>
  </si>
  <si>
    <t>691/2019</t>
  </si>
  <si>
    <t>99Y19E011</t>
  </si>
  <si>
    <t>692/2019</t>
  </si>
  <si>
    <t>99Y19E012</t>
  </si>
  <si>
    <t>733/2019</t>
  </si>
  <si>
    <t>99Y19E020</t>
  </si>
  <si>
    <t>019/2018</t>
  </si>
  <si>
    <t>99O19E005</t>
  </si>
  <si>
    <t>033/2018</t>
  </si>
  <si>
    <t>99O19E008</t>
  </si>
  <si>
    <t>1113/2019</t>
  </si>
  <si>
    <t>99G19E018</t>
  </si>
  <si>
    <t>116/2018</t>
  </si>
  <si>
    <t>99D19E007</t>
  </si>
  <si>
    <t>1295/2019</t>
  </si>
  <si>
    <t>99S19E003</t>
  </si>
  <si>
    <t>1186/2019</t>
  </si>
  <si>
    <t>99G19E037</t>
  </si>
  <si>
    <t>722/2019</t>
  </si>
  <si>
    <t>99Y19E018</t>
  </si>
  <si>
    <t>899/2019</t>
  </si>
  <si>
    <t>99J19E030</t>
  </si>
  <si>
    <t>003/2018</t>
  </si>
  <si>
    <t>99O19E002</t>
  </si>
  <si>
    <t>032/2018</t>
  </si>
  <si>
    <t>99O19E007</t>
  </si>
  <si>
    <t>048/2018</t>
  </si>
  <si>
    <t>99N19E003</t>
  </si>
  <si>
    <t>1068/2019</t>
  </si>
  <si>
    <t>99G19E008</t>
  </si>
  <si>
    <t>132/2018</t>
  </si>
  <si>
    <t>99D19E011</t>
  </si>
  <si>
    <t>232/2019</t>
  </si>
  <si>
    <t>99E19E015</t>
  </si>
  <si>
    <t>370/2019</t>
  </si>
  <si>
    <t>99M19E001</t>
  </si>
  <si>
    <t>420/2019</t>
  </si>
  <si>
    <t>99M19E017</t>
  </si>
  <si>
    <t>667/2019</t>
  </si>
  <si>
    <t>99Y19E003</t>
  </si>
  <si>
    <t>894/2019</t>
  </si>
  <si>
    <t>99J19E029</t>
  </si>
  <si>
    <t>1064/2019</t>
  </si>
  <si>
    <t>99G19E021</t>
  </si>
  <si>
    <t>1102/2019</t>
  </si>
  <si>
    <t>99G19E022</t>
  </si>
  <si>
    <t>1114/2019</t>
  </si>
  <si>
    <t>99G19E023</t>
  </si>
  <si>
    <t>1135/2019</t>
  </si>
  <si>
    <t>99G19E024</t>
  </si>
  <si>
    <t>123/2018</t>
  </si>
  <si>
    <t>99D19E017</t>
  </si>
  <si>
    <t>124/2018</t>
  </si>
  <si>
    <t>99D19E018</t>
  </si>
  <si>
    <t>1265/2019</t>
  </si>
  <si>
    <t>99S19E007</t>
  </si>
  <si>
    <t>1266/2019</t>
  </si>
  <si>
    <t>99S19E008</t>
  </si>
  <si>
    <t>1267/2019</t>
  </si>
  <si>
    <t>99S19E009</t>
  </si>
  <si>
    <t>1268/2019</t>
  </si>
  <si>
    <t>99S19E010</t>
  </si>
  <si>
    <t>1269/2019</t>
  </si>
  <si>
    <t>99S19E011</t>
  </si>
  <si>
    <t>1270/2019</t>
  </si>
  <si>
    <t>99S19E012</t>
  </si>
  <si>
    <t>1271/2019</t>
  </si>
  <si>
    <t>99S19E013</t>
  </si>
  <si>
    <t>1272/2019</t>
  </si>
  <si>
    <t>99S19E014</t>
  </si>
  <si>
    <t>1349/2019</t>
  </si>
  <si>
    <t>99S19E031</t>
  </si>
  <si>
    <t>163/2018</t>
  </si>
  <si>
    <t>99D19E020</t>
  </si>
  <si>
    <t>164/2018</t>
  </si>
  <si>
    <t>99D19E021</t>
  </si>
  <si>
    <t>504/2019</t>
  </si>
  <si>
    <t>99A19E003</t>
  </si>
  <si>
    <t>594/2019</t>
  </si>
  <si>
    <t>99A19E024</t>
  </si>
  <si>
    <t>616/2019</t>
  </si>
  <si>
    <t>99A19E031</t>
  </si>
  <si>
    <t>639/2019</t>
  </si>
  <si>
    <t>99Y19E001</t>
  </si>
  <si>
    <t>796/2019</t>
  </si>
  <si>
    <t>99J19E005</t>
  </si>
  <si>
    <t>797/2019</t>
  </si>
  <si>
    <t>99J19E006</t>
  </si>
  <si>
    <t>877/2019</t>
  </si>
  <si>
    <t>99J19E024</t>
  </si>
  <si>
    <t>927/2019</t>
  </si>
  <si>
    <t>99L19E009</t>
  </si>
  <si>
    <t>928/2019</t>
  </si>
  <si>
    <t>99L19E010</t>
  </si>
  <si>
    <t>99N19E004</t>
  </si>
  <si>
    <t>058/2018</t>
  </si>
  <si>
    <t>99N19E005</t>
  </si>
  <si>
    <t>093/2018</t>
  </si>
  <si>
    <t>99N19E021</t>
  </si>
  <si>
    <t>095/2018</t>
  </si>
  <si>
    <t>99N19E019</t>
  </si>
  <si>
    <t>1143/2019</t>
  </si>
  <si>
    <t>99G19E030</t>
  </si>
  <si>
    <t>1144/2019</t>
  </si>
  <si>
    <t>99G19E031</t>
  </si>
  <si>
    <t>182/2019</t>
  </si>
  <si>
    <t>99E19E004</t>
  </si>
  <si>
    <t>238/2019</t>
  </si>
  <si>
    <t>99F19E001</t>
  </si>
  <si>
    <t>244/2019</t>
  </si>
  <si>
    <t>99F19E002</t>
  </si>
  <si>
    <t>688/2019</t>
  </si>
  <si>
    <t>99Y19E006</t>
  </si>
  <si>
    <t>769/2019</t>
  </si>
  <si>
    <t>99Y19E035</t>
  </si>
  <si>
    <t>870/2019</t>
  </si>
  <si>
    <t>99J19E020</t>
  </si>
  <si>
    <t>961/2019</t>
  </si>
  <si>
    <t>99L19E021</t>
  </si>
  <si>
    <t>708/2019</t>
  </si>
  <si>
    <t>99L19E002</t>
  </si>
  <si>
    <t>712/2019</t>
  </si>
  <si>
    <t>99Y19E014</t>
  </si>
  <si>
    <t>069/2018</t>
  </si>
  <si>
    <t>99N19E008</t>
  </si>
  <si>
    <t>076/2018</t>
  </si>
  <si>
    <t>99N19E013</t>
  </si>
  <si>
    <t>1153/2019</t>
  </si>
  <si>
    <t>99G19E028</t>
  </si>
  <si>
    <t>713/2019</t>
  </si>
  <si>
    <t>99Y19E015</t>
  </si>
  <si>
    <t>991/2019</t>
  </si>
  <si>
    <t>99L19E028</t>
  </si>
  <si>
    <t>1296/2019</t>
  </si>
  <si>
    <t>99S19E004</t>
  </si>
  <si>
    <t>503/2019</t>
  </si>
  <si>
    <t>99A19E005</t>
  </si>
  <si>
    <t>560/2019</t>
  </si>
  <si>
    <t>99A19E006</t>
  </si>
  <si>
    <t>893/2019</t>
  </si>
  <si>
    <t>99J19E028</t>
  </si>
  <si>
    <t>967/2019</t>
  </si>
  <si>
    <t>99L19E014</t>
  </si>
  <si>
    <t>059/2018</t>
  </si>
  <si>
    <t>99N19E006</t>
  </si>
  <si>
    <t>094/2018</t>
  </si>
  <si>
    <t>99N19E020</t>
  </si>
  <si>
    <t>162/2018</t>
  </si>
  <si>
    <t>99D19E019</t>
  </si>
  <si>
    <t>183/2019</t>
  </si>
  <si>
    <t>99E19E005</t>
  </si>
  <si>
    <t>320/2019</t>
  </si>
  <si>
    <t>99F19E006</t>
  </si>
  <si>
    <t>394/2019</t>
  </si>
  <si>
    <t>99M19E008</t>
  </si>
  <si>
    <t>687/2019</t>
  </si>
  <si>
    <t>99Y19E005</t>
  </si>
  <si>
    <t>720/2019</t>
  </si>
  <si>
    <t>99Y19E017</t>
  </si>
  <si>
    <t>768/2019</t>
  </si>
  <si>
    <t>99Y19E034</t>
  </si>
  <si>
    <t>869/2019</t>
  </si>
  <si>
    <t>99J19E019</t>
  </si>
  <si>
    <t>135/2018</t>
  </si>
  <si>
    <t>99D19E014</t>
  </si>
  <si>
    <t>615/2019</t>
  </si>
  <si>
    <t>99A19E026</t>
  </si>
  <si>
    <t>072/2018</t>
  </si>
  <si>
    <t>99N19E012</t>
  </si>
  <si>
    <t>1112/2019</t>
  </si>
  <si>
    <t>99G19E017</t>
  </si>
  <si>
    <t>117/2018</t>
  </si>
  <si>
    <t>99D19E008</t>
  </si>
  <si>
    <t>714/2019</t>
  </si>
  <si>
    <t>99Y19E016</t>
  </si>
  <si>
    <t>744/2019</t>
  </si>
  <si>
    <t>99Y19E021</t>
  </si>
  <si>
    <t>866/2019</t>
  </si>
  <si>
    <t>99J19E013</t>
  </si>
  <si>
    <t>867/2019</t>
  </si>
  <si>
    <t>99J19E014</t>
  </si>
  <si>
    <t>112/2018</t>
  </si>
  <si>
    <t>99D19E003</t>
  </si>
  <si>
    <t>209/2019</t>
  </si>
  <si>
    <t>99E19E009</t>
  </si>
  <si>
    <t>322/2019</t>
  </si>
  <si>
    <t>99F19E008</t>
  </si>
  <si>
    <t>469/2019</t>
  </si>
  <si>
    <t>99M19E031</t>
  </si>
  <si>
    <t>685/2019</t>
  </si>
  <si>
    <t>99Y19E008</t>
  </si>
  <si>
    <t>945/2019</t>
  </si>
  <si>
    <t>99L19E011</t>
  </si>
  <si>
    <t>114/2018</t>
  </si>
  <si>
    <t>99D19E005</t>
  </si>
  <si>
    <t>323/2019</t>
  </si>
  <si>
    <t>99F19E009</t>
  </si>
  <si>
    <t>472/2019</t>
  </si>
  <si>
    <t>99M19E032</t>
  </si>
  <si>
    <t>1145/2019</t>
  </si>
  <si>
    <t>99G19E029</t>
  </si>
  <si>
    <t>080/2018</t>
  </si>
  <si>
    <t>99N19E017</t>
  </si>
  <si>
    <t>115/2018</t>
  </si>
  <si>
    <t>99D19E006</t>
  </si>
  <si>
    <t>213/2019</t>
  </si>
  <si>
    <t>99E19E013</t>
  </si>
  <si>
    <t>99F19E010</t>
  </si>
  <si>
    <t>419/2019</t>
  </si>
  <si>
    <t>99M19E016</t>
  </si>
  <si>
    <t>530/2019</t>
  </si>
  <si>
    <t>99A19E016</t>
  </si>
  <si>
    <t>1297/2019</t>
  </si>
  <si>
    <t>99S19E005</t>
  </si>
  <si>
    <t>1346/2019</t>
  </si>
  <si>
    <t>99S19E025</t>
  </si>
  <si>
    <t>588/2019</t>
  </si>
  <si>
    <t>99A19E022</t>
  </si>
  <si>
    <t>625/2019</t>
  </si>
  <si>
    <t>99A19E027</t>
  </si>
  <si>
    <t>1294/2019</t>
  </si>
  <si>
    <t>99S19E002</t>
  </si>
  <si>
    <t>589/2019</t>
  </si>
  <si>
    <t>99A19E023</t>
  </si>
  <si>
    <t>626/2019</t>
  </si>
  <si>
    <t>99A19E028</t>
  </si>
  <si>
    <t>1146/2019</t>
  </si>
  <si>
    <t>99G19E033</t>
  </si>
  <si>
    <t>1256/2019</t>
  </si>
  <si>
    <t>99S19E015</t>
  </si>
  <si>
    <t>1287/2019</t>
  </si>
  <si>
    <t>99S19E001</t>
  </si>
  <si>
    <t>1323/2019</t>
  </si>
  <si>
    <t>99S19E024</t>
  </si>
  <si>
    <t>496/2019</t>
  </si>
  <si>
    <t>99A19E001</t>
  </si>
  <si>
    <t>497/2019</t>
  </si>
  <si>
    <t>99A19E002</t>
  </si>
  <si>
    <t>078/2018</t>
  </si>
  <si>
    <t>99N19E014</t>
  </si>
  <si>
    <t>077/2018</t>
  </si>
  <si>
    <t>99N19E015</t>
  </si>
  <si>
    <t>1362/2019</t>
  </si>
  <si>
    <t>99S19E026</t>
  </si>
  <si>
    <t>179/2019</t>
  </si>
  <si>
    <t>99E19E003</t>
  </si>
  <si>
    <t>440/2019</t>
  </si>
  <si>
    <t>99M19E021</t>
  </si>
  <si>
    <t>1078/2019</t>
  </si>
  <si>
    <t>99G19E009</t>
  </si>
  <si>
    <t>505/2019</t>
  </si>
  <si>
    <t>99A19E004</t>
  </si>
  <si>
    <t>666/2019</t>
  </si>
  <si>
    <t>99Y19E002</t>
  </si>
  <si>
    <t>793/2019</t>
  </si>
  <si>
    <t>99J19E001</t>
  </si>
  <si>
    <t>808/2019</t>
  </si>
  <si>
    <t>99J19E004</t>
  </si>
  <si>
    <t>874/2019</t>
  </si>
  <si>
    <t>99J19E022</t>
  </si>
  <si>
    <t>875/2019</t>
  </si>
  <si>
    <t>99J19E023</t>
  </si>
  <si>
    <t>891/2019</t>
  </si>
  <si>
    <t>99J19E026</t>
  </si>
  <si>
    <t>892/2019</t>
  </si>
  <si>
    <t>99J19E027</t>
  </si>
  <si>
    <t>1017/2019</t>
  </si>
  <si>
    <t>99L19E030</t>
  </si>
  <si>
    <t>706/2019</t>
  </si>
  <si>
    <t>99Y19E013</t>
  </si>
  <si>
    <t>751/2019</t>
  </si>
  <si>
    <t>99Y19E024</t>
  </si>
  <si>
    <t>990/2019</t>
  </si>
  <si>
    <t>99L19E022</t>
  </si>
  <si>
    <t>1142/2019</t>
  </si>
  <si>
    <t>99G19E027</t>
  </si>
  <si>
    <t>1184/2019</t>
  </si>
  <si>
    <t>99G19E032</t>
  </si>
  <si>
    <t>686/2019</t>
  </si>
  <si>
    <t>99Y19E007</t>
  </si>
  <si>
    <t>766/2019</t>
  </si>
  <si>
    <t>99Y19E032</t>
  </si>
  <si>
    <t>778/2019</t>
  </si>
  <si>
    <t>99Y19E033</t>
  </si>
  <si>
    <t>231/2019</t>
  </si>
  <si>
    <t>99E19E018</t>
  </si>
  <si>
    <t>096/2018</t>
  </si>
  <si>
    <t>99D19E001</t>
  </si>
  <si>
    <t>181/2019</t>
  </si>
  <si>
    <t>99E19E002</t>
  </si>
  <si>
    <t>221/2019</t>
  </si>
  <si>
    <t>99F19E011</t>
  </si>
  <si>
    <t>327/2019</t>
  </si>
  <si>
    <t>99F19E012</t>
  </si>
  <si>
    <t>520/2019</t>
  </si>
  <si>
    <t>99A19E014</t>
  </si>
  <si>
    <t>689/2019</t>
  </si>
  <si>
    <t>99Y19E009</t>
  </si>
  <si>
    <t>198/2019</t>
  </si>
  <si>
    <t>99F19E003</t>
  </si>
  <si>
    <t>434/2019</t>
  </si>
  <si>
    <t>99M19E029</t>
  </si>
  <si>
    <t>599/2019</t>
  </si>
  <si>
    <t>99A19E035</t>
  </si>
  <si>
    <t>861/2019</t>
  </si>
  <si>
    <t>99J19E021</t>
  </si>
  <si>
    <t>073/2018</t>
  </si>
  <si>
    <t>99N19E009</t>
  </si>
  <si>
    <t>074/2018</t>
  </si>
  <si>
    <t>99N19E010</t>
  </si>
  <si>
    <t>075/2018</t>
  </si>
  <si>
    <t>99N19E011</t>
  </si>
  <si>
    <t>119/2018</t>
  </si>
  <si>
    <t>99D19E009</t>
  </si>
  <si>
    <t>122/2018</t>
  </si>
  <si>
    <t>99D19E010</t>
  </si>
  <si>
    <t>856/2019</t>
  </si>
  <si>
    <t>99J19E012</t>
  </si>
  <si>
    <t>887/2019</t>
  </si>
  <si>
    <t>99J19E025</t>
  </si>
  <si>
    <t>1035/2019</t>
  </si>
  <si>
    <t>99L19E032</t>
  </si>
  <si>
    <t>1045/2019</t>
  </si>
  <si>
    <t>99L19E033</t>
  </si>
  <si>
    <t>1054/2019</t>
  </si>
  <si>
    <t>99G19E001</t>
  </si>
  <si>
    <t>1055/2019</t>
  </si>
  <si>
    <t>99G19E002</t>
  </si>
  <si>
    <t>1056/2019</t>
  </si>
  <si>
    <t>99G19E003</t>
  </si>
  <si>
    <t>1062/2019</t>
  </si>
  <si>
    <t>99G19E004</t>
  </si>
  <si>
    <t>1073/2019</t>
  </si>
  <si>
    <t>99G19E010</t>
  </si>
  <si>
    <t>1074/2019</t>
  </si>
  <si>
    <t>99G19E011</t>
  </si>
  <si>
    <t>1075/2019</t>
  </si>
  <si>
    <t>99G19E012</t>
  </si>
  <si>
    <t>1076/2019</t>
  </si>
  <si>
    <t>99G19E013</t>
  </si>
  <si>
    <t>1094/2019</t>
  </si>
  <si>
    <t>99G19E014</t>
  </si>
  <si>
    <t>1095/2019</t>
  </si>
  <si>
    <t>99G19E015</t>
  </si>
  <si>
    <t>1131/2019</t>
  </si>
  <si>
    <t>99G19E038</t>
  </si>
  <si>
    <t>1132/2019</t>
  </si>
  <si>
    <t>99G19E039</t>
  </si>
  <si>
    <t>1156/2019</t>
  </si>
  <si>
    <t>99G19E040</t>
  </si>
  <si>
    <t>1157/2019</t>
  </si>
  <si>
    <t>99G19E041</t>
  </si>
  <si>
    <t>1158/2019</t>
  </si>
  <si>
    <t>99G19E042</t>
  </si>
  <si>
    <t>1159/2019</t>
  </si>
  <si>
    <t>99G19E043</t>
  </si>
  <si>
    <t>99G19E044</t>
  </si>
  <si>
    <t>1224/2019</t>
  </si>
  <si>
    <t>99G19E050</t>
  </si>
  <si>
    <t>1226/2019</t>
  </si>
  <si>
    <t>99G19E051</t>
  </si>
  <si>
    <t>1227/2019</t>
  </si>
  <si>
    <t>99G19E052</t>
  </si>
  <si>
    <t>1228/2019</t>
  </si>
  <si>
    <t>99G19E053</t>
  </si>
  <si>
    <t>1229/2019</t>
  </si>
  <si>
    <t>99G19E054</t>
  </si>
  <si>
    <t>1230/2019</t>
  </si>
  <si>
    <t>99G19E055</t>
  </si>
  <si>
    <t>1231/2019</t>
  </si>
  <si>
    <t>99G19E056</t>
  </si>
  <si>
    <t>1257/2019</t>
  </si>
  <si>
    <t>99S19E018</t>
  </si>
  <si>
    <t>1308/2019</t>
  </si>
  <si>
    <t>99S19E023</t>
  </si>
  <si>
    <t>1309/2019</t>
  </si>
  <si>
    <t>99S19E016</t>
  </si>
  <si>
    <t>1310/2019</t>
  </si>
  <si>
    <t>99S19E017</t>
  </si>
  <si>
    <t>1363/2019</t>
  </si>
  <si>
    <t>99S19E027</t>
  </si>
  <si>
    <t>1368/2019</t>
  </si>
  <si>
    <t>99S19E028</t>
  </si>
  <si>
    <t>395/2019</t>
  </si>
  <si>
    <t>99M19E005</t>
  </si>
  <si>
    <t>451/2019</t>
  </si>
  <si>
    <t>99M19E025</t>
  </si>
  <si>
    <t>452/2019</t>
  </si>
  <si>
    <t>99M19E026</t>
  </si>
  <si>
    <t>453/2019</t>
  </si>
  <si>
    <t>99M19E027</t>
  </si>
  <si>
    <t>454/2019</t>
  </si>
  <si>
    <t>99M19E028</t>
  </si>
  <si>
    <t>517/2019</t>
  </si>
  <si>
    <t>99A19E010</t>
  </si>
  <si>
    <t>534/2019</t>
  </si>
  <si>
    <t>99A19E011</t>
  </si>
  <si>
    <t>535/2019</t>
  </si>
  <si>
    <t>99A19E012</t>
  </si>
  <si>
    <t>573/2019</t>
  </si>
  <si>
    <t>99A19E013</t>
  </si>
  <si>
    <t>590/2019</t>
  </si>
  <si>
    <t>99A19E020</t>
  </si>
  <si>
    <t>600/2019</t>
  </si>
  <si>
    <t>99A19E021</t>
  </si>
  <si>
    <t>671/2019</t>
  </si>
  <si>
    <t>99Y19E004</t>
  </si>
  <si>
    <t>753/2019</t>
  </si>
  <si>
    <t>99Y19E025</t>
  </si>
  <si>
    <t>754/2019</t>
  </si>
  <si>
    <t>99Y19E026</t>
  </si>
  <si>
    <t>755/2019</t>
  </si>
  <si>
    <t>99Y19E027</t>
  </si>
  <si>
    <t>756/2019</t>
  </si>
  <si>
    <t>99Y19E028</t>
  </si>
  <si>
    <t>757/2019</t>
  </si>
  <si>
    <t>99Y19E029</t>
  </si>
  <si>
    <t>767/2019</t>
  </si>
  <si>
    <t>99Y19E036</t>
  </si>
  <si>
    <t>910/2019</t>
  </si>
  <si>
    <t>99L19E001</t>
  </si>
  <si>
    <t>917/2019</t>
  </si>
  <si>
    <t>99L19E003</t>
  </si>
  <si>
    <t>919/2019</t>
  </si>
  <si>
    <t>99L19E004</t>
  </si>
  <si>
    <t>929/2019</t>
  </si>
  <si>
    <t>99L19E005</t>
  </si>
  <si>
    <t>931/2019</t>
  </si>
  <si>
    <t>99L19E006</t>
  </si>
  <si>
    <t>932/2019</t>
  </si>
  <si>
    <t>99L19E007</t>
  </si>
  <si>
    <t>933/2019</t>
  </si>
  <si>
    <t>99L19E008</t>
  </si>
  <si>
    <t>962/2019</t>
  </si>
  <si>
    <t>99L19E013</t>
  </si>
  <si>
    <t>968/2019</t>
  </si>
  <si>
    <t>99L19E015</t>
  </si>
  <si>
    <t>969/2019</t>
  </si>
  <si>
    <t>99L19E016</t>
  </si>
  <si>
    <t>970/2019</t>
  </si>
  <si>
    <t>99L19E017</t>
  </si>
  <si>
    <t>971/2019</t>
  </si>
  <si>
    <t>99L19E018</t>
  </si>
  <si>
    <t>972/2019</t>
  </si>
  <si>
    <t>99L19E019</t>
  </si>
  <si>
    <t>983/2019</t>
  </si>
  <si>
    <t>99L19E020</t>
  </si>
  <si>
    <t>993/2019</t>
  </si>
  <si>
    <t>99L19E023</t>
  </si>
  <si>
    <t>002/2018</t>
  </si>
  <si>
    <t>99O19E001</t>
  </si>
  <si>
    <t>047/2018</t>
  </si>
  <si>
    <t>99N19E002</t>
  </si>
  <si>
    <t>098/2018</t>
  </si>
  <si>
    <t>99N19E022</t>
  </si>
  <si>
    <t>1025/2019</t>
  </si>
  <si>
    <t>99L19E031</t>
  </si>
  <si>
    <t>1065/2019</t>
  </si>
  <si>
    <t>99G19E005</t>
  </si>
  <si>
    <t>1066/2019</t>
  </si>
  <si>
    <t>99G19E006</t>
  </si>
  <si>
    <t>1067/2019</t>
  </si>
  <si>
    <t>99G19E007</t>
  </si>
  <si>
    <t>1123/2019</t>
  </si>
  <si>
    <t>99G19E035</t>
  </si>
  <si>
    <t>1152/2019</t>
  </si>
  <si>
    <t>99G19E036</t>
  </si>
  <si>
    <t>1172/2019</t>
  </si>
  <si>
    <t>99G19E057</t>
  </si>
  <si>
    <t>1302/2019</t>
  </si>
  <si>
    <t>99S19E006</t>
  </si>
  <si>
    <t>197/2019</t>
  </si>
  <si>
    <t>99E19E008</t>
  </si>
  <si>
    <t>732/2019</t>
  </si>
  <si>
    <t>99Y19E019</t>
  </si>
  <si>
    <t>761/2019</t>
  </si>
  <si>
    <t>99Y19E030</t>
  </si>
  <si>
    <t>762/2019</t>
  </si>
  <si>
    <t>99Y19E031</t>
  </si>
  <si>
    <t>791/2019</t>
  </si>
  <si>
    <t>99J19E002</t>
  </si>
  <si>
    <t>792/2019</t>
  </si>
  <si>
    <t>99J19E003</t>
  </si>
  <si>
    <t>841/2019</t>
  </si>
  <si>
    <t>99J19E007</t>
  </si>
  <si>
    <t>842/2019</t>
  </si>
  <si>
    <t>99J19E008</t>
  </si>
  <si>
    <t>845/2019</t>
  </si>
  <si>
    <t>99J19E009</t>
  </si>
  <si>
    <t>956/2019</t>
  </si>
  <si>
    <t>99L19E012</t>
  </si>
  <si>
    <t>987/2019</t>
  </si>
  <si>
    <t>99L19E024</t>
  </si>
  <si>
    <t>988/2019</t>
  </si>
  <si>
    <t>99L19E025</t>
  </si>
  <si>
    <t>BATORY DE MÉXICO, S. DE R.L. DE C.V.</t>
  </si>
  <si>
    <t>006/2018</t>
  </si>
  <si>
    <t>99O19E004</t>
  </si>
  <si>
    <t>007/2018</t>
  </si>
  <si>
    <t>99O19E003</t>
  </si>
  <si>
    <t>045/2018</t>
  </si>
  <si>
    <t>99N19E001</t>
  </si>
  <si>
    <t>1001/2019</t>
  </si>
  <si>
    <t>99L19E026</t>
  </si>
  <si>
    <t>1002/2019</t>
  </si>
  <si>
    <t>99L19E027</t>
  </si>
  <si>
    <t>147/2018</t>
  </si>
  <si>
    <t>99D19E016</t>
  </si>
  <si>
    <t>178/2019</t>
  </si>
  <si>
    <t>99E19E001</t>
  </si>
  <si>
    <t>210/2019</t>
  </si>
  <si>
    <t>99E19E011</t>
  </si>
  <si>
    <t>226/2019</t>
  </si>
  <si>
    <t>99E19E014</t>
  </si>
  <si>
    <t>446/2019</t>
  </si>
  <si>
    <t>99M19E022</t>
  </si>
  <si>
    <t>447/2019</t>
  </si>
  <si>
    <t>99M19E023</t>
  </si>
  <si>
    <t>448/2019</t>
  </si>
  <si>
    <t>99M19E024</t>
  </si>
  <si>
    <t>531/2019</t>
  </si>
  <si>
    <t>99A19E009</t>
  </si>
  <si>
    <t>724/2019</t>
  </si>
  <si>
    <t>99Y19E022</t>
  </si>
  <si>
    <t>725/2019</t>
  </si>
  <si>
    <t>99Y19E023</t>
  </si>
  <si>
    <t>850/2019</t>
  </si>
  <si>
    <t>99J19E010</t>
  </si>
  <si>
    <t>858/2019</t>
  </si>
  <si>
    <t>99J19E015</t>
  </si>
  <si>
    <t>020/2018</t>
  </si>
  <si>
    <t>99O19E006</t>
  </si>
  <si>
    <t>034/2018</t>
  </si>
  <si>
    <t>99O19E009</t>
  </si>
  <si>
    <t>627/2019</t>
  </si>
  <si>
    <t>99A19E029</t>
  </si>
  <si>
    <t>068/2018</t>
  </si>
  <si>
    <t>99N19E007</t>
  </si>
  <si>
    <t>628/2019</t>
  </si>
  <si>
    <t>99A19E030</t>
  </si>
  <si>
    <t>408/2019</t>
  </si>
  <si>
    <t>99M19E011</t>
  </si>
  <si>
    <t>851/2019</t>
  </si>
  <si>
    <t>99J19E011</t>
  </si>
  <si>
    <t>414/2019</t>
  </si>
  <si>
    <t>99M19E012</t>
  </si>
  <si>
    <t>859/2019</t>
  </si>
  <si>
    <t>99J19E016</t>
  </si>
  <si>
    <t>860/2019</t>
  </si>
  <si>
    <t>99J19E017</t>
  </si>
  <si>
    <t>591/2019</t>
  </si>
  <si>
    <t>99A19E025</t>
  </si>
  <si>
    <t>CANCELACIONES Y REINTEGROS DE PERMISOS</t>
  </si>
  <si>
    <t>ASIGNACIÓN ADICIONAL</t>
  </si>
  <si>
    <t>CANCELACIONES DE PERMISOS</t>
  </si>
  <si>
    <t>TERCEROS PAÍSES</t>
  </si>
  <si>
    <r>
      <rPr>
        <b/>
        <sz val="11"/>
        <color indexed="8"/>
        <rFont val="Arial"/>
        <family val="2"/>
      </rPr>
      <t>2)</t>
    </r>
    <r>
      <rPr>
        <sz val="11"/>
        <color indexed="8"/>
        <rFont val="Arial"/>
        <family val="2"/>
      </rPr>
      <t xml:space="preserve"> Cifras oportunas al 18 de septiembre de 2019.
</t>
    </r>
    <r>
      <rPr>
        <b/>
        <sz val="11"/>
        <color indexed="8"/>
        <rFont val="Arial"/>
        <family val="2"/>
      </rPr>
      <t>Nota:</t>
    </r>
    <r>
      <rPr>
        <sz val="11"/>
        <color indexed="8"/>
        <rFont val="Arial"/>
        <family val="2"/>
      </rPr>
      <t xml:space="preserve"> Las cifras oportunas están sujetas a rectificaciones mensuales.</t>
    </r>
  </si>
  <si>
    <t>25S19C001</t>
  </si>
  <si>
    <t xml:space="preserve">     - Julio 2018</t>
  </si>
  <si>
    <t xml:space="preserve">     - Septiembre 2018</t>
  </si>
  <si>
    <t xml:space="preserve">     - Marzo 2019</t>
  </si>
  <si>
    <t>INFORMACIÓN ACTUALIZADA AL 17/09/2019</t>
  </si>
  <si>
    <t>- Monto Total Adicional</t>
  </si>
  <si>
    <t>- Monto Total Reintegrado</t>
  </si>
  <si>
    <r>
      <rPr>
        <b/>
        <sz val="11"/>
        <rFont val="Arial"/>
        <family val="2"/>
      </rPr>
      <t xml:space="preserve">A) MONTO TOTAL ASIGNADO: </t>
    </r>
    <r>
      <rPr>
        <sz val="11"/>
        <rFont val="Arial"/>
        <family val="2"/>
      </rPr>
      <t xml:space="preserve">Se refiere a la suma de los montos asignados a los Ingenios durante julio, septiembre y marzo de cada ciclo azucarero.
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
</t>
    </r>
    <r>
      <rPr>
        <b/>
        <sz val="11"/>
        <rFont val="Arial"/>
        <family val="2"/>
      </rPr>
      <t>- Monto Asignado Base (23/07/2018):</t>
    </r>
    <r>
      <rPr>
        <sz val="11"/>
        <rFont val="Arial"/>
        <family val="2"/>
      </rPr>
      <t xml:space="preserve">
https://www.snice.gob.mx/~oracle/SNICE_DOCS/avisocupoazucar1819julio-aviso-cupo-azucar-1819-julio_20190115-20190115.pdf
</t>
    </r>
    <r>
      <rPr>
        <b/>
        <sz val="11"/>
        <rFont val="Arial"/>
        <family val="2"/>
      </rPr>
      <t>- Septiembre (24/10/2018):</t>
    </r>
    <r>
      <rPr>
        <sz val="11"/>
        <rFont val="Arial"/>
        <family val="2"/>
      </rPr>
      <t xml:space="preserve">
https://www.snice.gob.mx/~oracle/SNICE_DOCS/azucar_micrositio-azucar-micrositio_20181204-20181204.pdf
</t>
    </r>
    <r>
      <rPr>
        <b/>
        <sz val="11"/>
        <rFont val="Arial"/>
        <family val="2"/>
      </rPr>
      <t>- Diciembre (17/12/2018):</t>
    </r>
    <r>
      <rPr>
        <sz val="11"/>
        <rFont val="Arial"/>
        <family val="2"/>
      </rPr>
      <t xml:space="preserve">
https://www.snice.gob.mx/~oracle/SNICE_DOCS/avisocupoazucar-octsept-aviso-cupo-azucar-octsept_20190115-20190115.pdf
</t>
    </r>
    <r>
      <rPr>
        <b/>
        <sz val="11"/>
        <rFont val="Arial"/>
        <family val="2"/>
      </rPr>
      <t>- Marzo (27/03/2019):</t>
    </r>
    <r>
      <rPr>
        <sz val="11"/>
        <rFont val="Arial"/>
        <family val="2"/>
      </rPr>
      <t xml:space="preserve">
https://www.snice.gob.mx/~oracle/SNICE_DOCS/azucar-azucar_20190411-20190411.pdf
</t>
    </r>
    <r>
      <rPr>
        <b/>
        <sz val="11"/>
        <rFont val="Arial"/>
        <family val="2"/>
      </rPr>
      <t>- Monto Reintegrado:</t>
    </r>
    <r>
      <rPr>
        <sz val="11"/>
        <rFont val="Arial"/>
        <family val="2"/>
      </rPr>
      <t xml:space="preserve"> Es el monto reasignado a los solicitantes de Azúcar Refinada y se obtiene de los montos devueltos por los Ingenios al 30 de septiembre de 2018:
https://www.snice.gob.mx/~oracle/SNICE_DOCS/cupo_azucar_montos_devueltos-monto-azucar_20181031-20181031.pdf
</t>
    </r>
    <r>
      <rPr>
        <b/>
        <sz val="11"/>
        <rFont val="Arial"/>
        <family val="2"/>
      </rPr>
      <t>- Monto Adicional:</t>
    </r>
    <r>
      <rPr>
        <sz val="11"/>
        <rFont val="Arial"/>
        <family val="2"/>
      </rPr>
      <t xml:space="preserve"> Es el monto asignado a los solicitantes de Azúcar Refinada y Otros azúcares:
https://www.snice.gob.mx/~oracle/SNICE_DOCS/azucar-NOMS_20190704-20190704.pdf</t>
    </r>
  </si>
  <si>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</si>
  <si>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ADICIONAL
(UdM)</t>
  </si>
  <si>
    <t>MONTO CANCELADO
(UdM)
[F]</t>
  </si>
  <si>
    <r>
      <rPr>
        <b/>
        <sz val="11"/>
        <rFont val="Arial"/>
        <family val="2"/>
      </rPr>
      <t xml:space="preserve">A) MONTO TOTAL ASIGNADO: </t>
    </r>
    <r>
      <rPr>
        <sz val="11"/>
        <rFont val="Arial"/>
        <family val="2"/>
      </rPr>
      <t xml:space="preserve">Se refiere a la suma de los montos asignados a los Ingenios durante julio, septiembre y marzo de cada ciclo azucarero.
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
</t>
    </r>
    <r>
      <rPr>
        <b/>
        <sz val="11"/>
        <rFont val="Arial"/>
        <family val="2"/>
      </rPr>
      <t>- Monto Asignado Base (23/07/2018):</t>
    </r>
    <r>
      <rPr>
        <sz val="11"/>
        <rFont val="Arial"/>
        <family val="2"/>
      </rPr>
      <t xml:space="preserve">
https://www.snice.gob.mx/~oracle/SNICE_DOCS/avisocupoazucar1819julio-aviso-cupo-azucar-1819-julio_20190115-20190115.pdf
</t>
    </r>
    <r>
      <rPr>
        <b/>
        <sz val="11"/>
        <rFont val="Arial"/>
        <family val="2"/>
      </rPr>
      <t>- Septiembre (24/10/2018):</t>
    </r>
    <r>
      <rPr>
        <sz val="11"/>
        <rFont val="Arial"/>
        <family val="2"/>
      </rPr>
      <t xml:space="preserve">
https://www.snice.gob.mx/~oracle/SNICE_DOCS/azucar_micrositio-azucar-micrositio_20181204-20181204.pdf
</t>
    </r>
    <r>
      <rPr>
        <b/>
        <sz val="11"/>
        <rFont val="Arial"/>
        <family val="2"/>
      </rPr>
      <t>- Diciembre (17/12/2018):</t>
    </r>
    <r>
      <rPr>
        <sz val="11"/>
        <rFont val="Arial"/>
        <family val="2"/>
      </rPr>
      <t xml:space="preserve">
https://www.snice.gob.mx/~oracle/SNICE_DOCS/avisocupoazucar-octsept-aviso-cupo-azucar-octsept_20190115-20190115.pdf
</t>
    </r>
    <r>
      <rPr>
        <b/>
        <sz val="11"/>
        <rFont val="Arial"/>
        <family val="2"/>
      </rPr>
      <t>- Marzo (27/03/2019):</t>
    </r>
    <r>
      <rPr>
        <sz val="11"/>
        <rFont val="Arial"/>
        <family val="2"/>
      </rPr>
      <t xml:space="preserve">
https://www.snice.gob.mx/~oracle/SNICE_DOCS/azucar-azucar_20190411-20190411.pdf
</t>
    </r>
    <r>
      <rPr>
        <b/>
        <sz val="11"/>
        <rFont val="Arial"/>
        <family val="2"/>
      </rPr>
      <t>- Monto Adicional:</t>
    </r>
    <r>
      <rPr>
        <sz val="11"/>
        <rFont val="Arial"/>
        <family val="2"/>
      </rPr>
      <t xml:space="preserve"> Es el monto asignado a los solicitantes de Azúcar Refinada y Otros azúcares:
https://www.snice.gob.mx/~oracle/SNICE_DOCS/azucar-NOMS_20190704-20190704.pdf</t>
    </r>
  </si>
  <si>
    <r>
      <t xml:space="preserve">1) Criterio de Expedición: </t>
    </r>
    <r>
      <rPr>
        <sz val="11"/>
        <color theme="1"/>
        <rFont val="Arial"/>
        <family val="2"/>
      </rPr>
      <t>Conforme a lo establecido en el Artículo 4 del Acuerdo.</t>
    </r>
  </si>
  <si>
    <t>(B) Monto Total Expedido</t>
  </si>
  <si>
    <t>(C) Monto Expedido Neto</t>
  </si>
  <si>
    <t>(D) Monto Utilizado</t>
  </si>
  <si>
    <t>(E) Monto No Utilizado</t>
  </si>
  <si>
    <t>(F) Monto Total Cancelado</t>
  </si>
  <si>
    <t>(G) Nivel de Utilización</t>
  </si>
  <si>
    <t>FECHA DE PUBLICACIÓN: 25/09/2019</t>
  </si>
  <si>
    <t>PERIODO REPORTADO: 09-JULIO DE 2019 AL 17-SEPTIEMBRE DE 2019</t>
  </si>
  <si>
    <t>PERIODO REPORTADO: 01-OCTUBRE DE 2018 AL 17-SEPTIEMBRE DE 2019</t>
  </si>
  <si>
    <r>
      <rPr>
        <b/>
        <sz val="11"/>
        <rFont val="Arial"/>
        <family val="2"/>
      </rPr>
      <t>(B) Monto Total Expedido:</t>
    </r>
    <r>
      <rPr>
        <sz val="11"/>
        <rFont val="Arial"/>
        <family val="2"/>
      </rPr>
      <t xml:space="preserve"> Suma del monto  de los permisos previos de exportación otorgados por la Secretaría de Economía a los Ingenios participantes, expresado en la unidad de medida correspondiente.</t>
    </r>
  </si>
  <si>
    <r>
      <rPr>
        <b/>
        <sz val="11"/>
        <rFont val="Arial"/>
        <family val="2"/>
      </rPr>
      <t>(C) Monto Total Expedido Neto:</t>
    </r>
    <r>
      <rPr>
        <sz val="11"/>
        <rFont val="Arial"/>
        <family val="2"/>
      </rPr>
      <t xml:space="preserve"> Suma del monto  de los permisos previos de exportación otorgados por la Secretaría de Economía a los Ingenios participantes, menos el Monto total cancelado, todos éstos expresados en la unidad de medida correspondiente.</t>
    </r>
  </si>
  <si>
    <r>
      <rPr>
        <b/>
        <sz val="11"/>
        <rFont val="Arial"/>
        <family val="2"/>
      </rPr>
      <t xml:space="preserve">(A) Monto Total Asignado: </t>
    </r>
    <r>
      <rPr>
        <sz val="11"/>
        <rFont val="Arial"/>
        <family val="2"/>
      </rPr>
      <t>Se refiere al monto asignado a los Ingenios conforme  a lo establecido en los Artículos 14, 15 y 16 del Acuerdo.
+</t>
    </r>
    <r>
      <rPr>
        <b/>
        <sz val="11"/>
        <rFont val="Arial"/>
        <family val="2"/>
      </rPr>
      <t xml:space="preserve"> Tradicionales:</t>
    </r>
    <r>
      <rPr>
        <sz val="11"/>
        <rFont val="Arial"/>
        <family val="2"/>
      </rPr>
      <t xml:space="preserve"> Corresponde a la suma del monto asignado en los meses de julio, septiembre y marzo de cada ciclo azucarero, más el monto reasignado de los Nuevos Exportadores, los sancionados y el remanente, publicados mediante Aviso disponibles en SNICE:
</t>
    </r>
    <r>
      <rPr>
        <b/>
        <sz val="11"/>
        <rFont val="Arial"/>
        <family val="2"/>
      </rPr>
      <t>- Monto Asignado Base (23/07/2018):</t>
    </r>
    <r>
      <rPr>
        <sz val="11"/>
        <rFont val="Arial"/>
        <family val="2"/>
      </rPr>
      <t xml:space="preserve">
https://www.snice.gob.mx/~oracle/SNICE_DOCS/avisocupoazucar1819julio-aviso-cupo-azucar-1819-julio_20190115-20190115.pdf
</t>
    </r>
    <r>
      <rPr>
        <b/>
        <sz val="11"/>
        <rFont val="Arial"/>
        <family val="2"/>
      </rPr>
      <t>- Septiembre (24/10/2018):</t>
    </r>
    <r>
      <rPr>
        <sz val="11"/>
        <rFont val="Arial"/>
        <family val="2"/>
      </rPr>
      <t xml:space="preserve">
https://www.snice.gob.mx/~oracle/SNICE_DOCS/azucar_micrositio-azucar-micrositio_20181204-20181204.pdf
</t>
    </r>
    <r>
      <rPr>
        <b/>
        <sz val="11"/>
        <rFont val="Arial"/>
        <family val="2"/>
      </rPr>
      <t>- Diciembre (17/12/2018):</t>
    </r>
    <r>
      <rPr>
        <sz val="11"/>
        <rFont val="Arial"/>
        <family val="2"/>
      </rPr>
      <t xml:space="preserve">
https://www.snice.gob.mx/~oracle/SNICE_DOCS/avisocupoazucar-octsept-aviso-cupo-azucar-octsept_20190115-20190115.pdf
</t>
    </r>
    <r>
      <rPr>
        <b/>
        <sz val="11"/>
        <rFont val="Arial"/>
        <family val="2"/>
      </rPr>
      <t>- Marzo (27/03/2019):</t>
    </r>
    <r>
      <rPr>
        <sz val="11"/>
        <rFont val="Arial"/>
        <family val="2"/>
      </rPr>
      <t xml:space="preserve">
https://www.snice.gob.mx/~oracle/SNICE_DOCS/azucar-azucar_20190411-20190411.pdf
</t>
    </r>
    <r>
      <rPr>
        <b/>
        <sz val="11"/>
        <rFont val="Arial"/>
        <family val="2"/>
      </rPr>
      <t>- Monto Reintegrado:</t>
    </r>
    <r>
      <rPr>
        <sz val="11"/>
        <rFont val="Arial"/>
        <family val="2"/>
      </rPr>
      <t xml:space="preserve"> Es el monto reasignado a los solicitantes de Azúcar Refinada y se obtiene de los montos devueltos por los Ingenios al 30 de septiembre de 2018:
https://www.snice.gob.mx/~oracle/SNICE_DOCS/cupo_azucar_montos_devueltos-monto-azucar_20181031-20181031.pdf
</t>
    </r>
    <r>
      <rPr>
        <b/>
        <sz val="11"/>
        <rFont val="Arial"/>
        <family val="2"/>
      </rPr>
      <t>- Monto Adicional:</t>
    </r>
    <r>
      <rPr>
        <sz val="11"/>
        <rFont val="Arial"/>
        <family val="2"/>
      </rPr>
      <t xml:space="preserve"> Es el monto asignado a los solicitantes de Azúcar Refinada y Otros azúcares:
https://www.snice.gob.mx/~oracle/SNICE_DOCS/azucar-NOMS_20190704-20190704.pdf
+</t>
    </r>
    <r>
      <rPr>
        <b/>
        <sz val="11"/>
        <rFont val="Arial"/>
        <family val="2"/>
      </rPr>
      <t xml:space="preserve"> Piloncillo:</t>
    </r>
    <r>
      <rPr>
        <sz val="11"/>
        <rFont val="Arial"/>
        <family val="2"/>
      </rPr>
      <t xml:space="preserve"> Es el monto asignado conforme a los lineamientos establecidos para la operación del cupo de Piloncillo, disponible en:
https://www.snice.gob.mx/~oracle/SNICE_DOCS/lineamientospiloncillo1819-lineamientos-piloncillo-1819_20190115-20190115.PDF
+</t>
    </r>
    <r>
      <rPr>
        <b/>
        <sz val="11"/>
        <rFont val="Arial"/>
        <family val="2"/>
      </rPr>
      <t xml:space="preserve"> Nuevos Exportadores:</t>
    </r>
    <r>
      <rPr>
        <sz val="11"/>
        <rFont val="Arial"/>
        <family val="2"/>
      </rPr>
      <t xml:space="preserve"> En este ciclo no se presentaron solicitudes de estos beneficiarios y por lo tanto el monto disponible se asignó a los beneficiarios Tradicionales conforme a lo establecido en el Artículo 17 párrafo 6.
+</t>
    </r>
    <r>
      <rPr>
        <b/>
        <sz val="11"/>
        <rFont val="Arial"/>
        <family val="2"/>
      </rPr>
      <t xml:space="preserve"> Asignación Adicional (Otros Azúcares):</t>
    </r>
    <r>
      <rPr>
        <sz val="11"/>
        <rFont val="Arial"/>
        <family val="2"/>
      </rPr>
      <t xml:space="preserve"> Se refiere al monto asignado, cuyo mecanismo de asignación se encuentra establecido en Punto 3 del Aviso mediante el cual se da a conocer el monto extraordinario del cupo para exportar azúcar no refinada a los Estados Unidos de América, disponible en: https://www.snice.gob.mx/~oracle/SNICE_DOCS/azucar-Azucar_20190703-20190703.pdf
+</t>
    </r>
    <r>
      <rPr>
        <b/>
        <sz val="11"/>
        <rFont val="Arial"/>
        <family val="2"/>
      </rPr>
      <t xml:space="preserve"> Terceros Países:</t>
    </r>
    <r>
      <rPr>
        <sz val="11"/>
        <rFont val="Arial"/>
        <family val="2"/>
      </rPr>
      <t xml:space="preserve"> es la suma del monto amparado por los permisos expedidos fuera del cupo hacia Estados Unidos, esto conforme a los lineamientos establecidos en el Artículo 4 del Acuerdo.</t>
    </r>
  </si>
  <si>
    <r>
      <rPr>
        <b/>
        <sz val="11"/>
        <rFont val="Arial"/>
        <family val="2"/>
      </rPr>
      <t>(D) Monto Total Utilizado:</t>
    </r>
    <r>
      <rPr>
        <sz val="11"/>
        <rFont val="Arial"/>
        <family val="2"/>
      </rPr>
      <t xml:space="preserve"> Suma del monto ejercido por cada beneficiario, declarado en los pedimentos de exportación  validados ante el SAT, expresado en la unidad de medida correspondiente.</t>
    </r>
  </si>
  <si>
    <r>
      <rPr>
        <b/>
        <sz val="11"/>
        <rFont val="Arial"/>
        <family val="2"/>
      </rPr>
      <t>(E) Monto Total No Utilizado:</t>
    </r>
    <r>
      <rPr>
        <sz val="11"/>
        <rFont val="Arial"/>
        <family val="2"/>
      </rPr>
      <t xml:space="preserve"> Es monto expedido neto menos lo utilizado.</t>
    </r>
  </si>
  <si>
    <r>
      <rPr>
        <b/>
        <sz val="11"/>
        <rFont val="Arial"/>
        <family val="2"/>
      </rPr>
      <t>(F) Monto Total Cancelado</t>
    </r>
    <r>
      <rPr>
        <sz val="11"/>
        <rFont val="Arial"/>
        <family val="2"/>
      </rPr>
      <t>: suma del monto cancelado total o parcialmente de los permisos previos de exportación, durante el periodo de vigencia de los mismos.</t>
    </r>
  </si>
  <si>
    <r>
      <rPr>
        <b/>
        <sz val="11"/>
        <rFont val="Arial"/>
        <family val="2"/>
      </rPr>
      <t>(G)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</si>
  <si>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 xml:space="preserve">SUCROLIQ, S.A.P.I. DE C.V. </t>
    </r>
    <r>
      <rPr>
        <vertAlign val="superscript"/>
        <sz val="11"/>
        <color theme="1"/>
        <rFont val="Arial"/>
        <family val="2"/>
      </rPr>
      <t>1)</t>
    </r>
  </si>
  <si>
    <r>
      <rPr>
        <b/>
        <sz val="11"/>
        <color theme="1"/>
        <rFont val="Arial"/>
        <family val="2"/>
      </rPr>
      <t>1)</t>
    </r>
    <r>
      <rPr>
        <sz val="11"/>
        <color theme="1"/>
        <rFont val="Arial"/>
        <family val="2"/>
      </rPr>
      <t xml:space="preserve"> Con el efecto de dar cumplimiento a la sentencia de la Suprema Corte de Justicia, se incorpora como parte de los beneficiarios del cupo a la empresa SUCROLIQ, S.A.P.I. DE C.V.</t>
    </r>
  </si>
  <si>
    <r>
      <t xml:space="preserve">MONTO EXPEDIDO </t>
    </r>
    <r>
      <rPr>
        <b/>
        <vertAlign val="superscript"/>
        <sz val="11"/>
        <color indexed="8"/>
        <rFont val="Arial"/>
        <family val="2"/>
      </rPr>
      <t>1)</t>
    </r>
    <r>
      <rPr>
        <b/>
        <sz val="11"/>
        <color indexed="8"/>
        <rFont val="Arial"/>
        <family val="2"/>
      </rPr>
      <t xml:space="preserve"> (UdM)</t>
    </r>
  </si>
  <si>
    <t>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</si>
</sst>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0"/>
    <numFmt numFmtId="165" formatCode="0.000"/>
    <numFmt numFmtId="166" formatCode="#,##0.0000000000000000"/>
    <numFmt numFmtId="167" formatCode="#,##0.0"/>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b/>
      <vertAlign val="superscript"/>
      <sz val="11"/>
      <name val="Arial"/>
      <family val="2"/>
    </font>
    <font>
      <sz val="11"/>
      <color theme="1"/>
      <name val="Arial"/>
      <family val="2"/>
    </font>
    <font>
      <b/>
      <vertAlign val="superscript"/>
      <sz val="11"/>
      <color theme="1"/>
      <name val="Arial"/>
      <family val="2"/>
    </font>
    <font>
      <vertAlign val="superscript"/>
      <sz val="11"/>
      <color indexed="8"/>
      <name val="Arial"/>
      <family val="2"/>
    </font>
    <font>
      <sz val="11"/>
      <color rgb="FFFF0000"/>
      <name val="Arial"/>
      <family val="2"/>
    </font>
    <font>
      <u/>
      <sz val="11"/>
      <color theme="10"/>
      <name val="Calibri"/>
      <family val="2"/>
      <scheme val="minor"/>
    </font>
    <font>
      <vertAlign val="superscript"/>
      <sz val="11"/>
      <color theme="1"/>
      <name val="Arial"/>
      <family val="2"/>
    </font>
  </fonts>
  <fills count="1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bgColor indexed="64"/>
      </patternFill>
    </fill>
    <fill>
      <patternFill patternType="solid">
        <fgColor theme="0" tint="-0.14999847407452621"/>
        <bgColor theme="0"/>
      </patternFill>
    </fill>
    <fill>
      <patternFill patternType="solid">
        <fgColor theme="8" tint="0.79998168889431442"/>
        <bgColor indexed="64"/>
      </patternFill>
    </fill>
    <fill>
      <patternFill patternType="solid">
        <fgColor theme="6" tint="0.599993896298104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10">
    <xf numFmtId="0" fontId="0" fillId="0" borderId="0" xfId="0"/>
    <xf numFmtId="0" fontId="11" fillId="0" borderId="5" xfId="0" applyFont="1" applyFill="1" applyBorder="1" applyAlignment="1">
      <alignment horizontal="center" vertical="center"/>
    </xf>
    <xf numFmtId="14" fontId="11" fillId="0" borderId="5" xfId="0" applyNumberFormat="1" applyFont="1" applyBorder="1" applyAlignment="1">
      <alignment horizontal="center" vertical="center"/>
    </xf>
    <xf numFmtId="0" fontId="11" fillId="0" borderId="5" xfId="0" applyFont="1" applyBorder="1" applyAlignment="1">
      <alignment horizontal="left" vertical="center"/>
    </xf>
    <xf numFmtId="0" fontId="11" fillId="0" borderId="0" xfId="0" applyFont="1" applyAlignment="1">
      <alignment vertical="center"/>
    </xf>
    <xf numFmtId="0" fontId="3" fillId="0" borderId="0" xfId="0" applyFont="1" applyFill="1" applyAlignment="1">
      <alignment vertical="center" wrapText="1"/>
    </xf>
    <xf numFmtId="0" fontId="11" fillId="0" borderId="0" xfId="0" applyFont="1" applyAlignment="1">
      <alignment horizontal="center" vertical="center"/>
    </xf>
    <xf numFmtId="4" fontId="11" fillId="0" borderId="0" xfId="0" applyNumberFormat="1" applyFont="1" applyAlignment="1">
      <alignment horizontal="center" vertical="center"/>
    </xf>
    <xf numFmtId="14" fontId="11" fillId="0" borderId="0" xfId="0" applyNumberFormat="1" applyFont="1" applyAlignment="1">
      <alignment horizontal="center" vertical="center"/>
    </xf>
    <xf numFmtId="0" fontId="11"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14" fontId="11" fillId="0"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5" fillId="3" borderId="0" xfId="0" applyFont="1" applyFill="1" applyBorder="1" applyAlignment="1">
      <alignment horizontal="justify" vertical="center" wrapText="1"/>
    </xf>
    <xf numFmtId="0" fontId="6" fillId="6" borderId="7"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7"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4" fontId="9" fillId="9" borderId="7" xfId="1" applyNumberFormat="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49" fontId="5" fillId="0" borderId="5" xfId="1" applyNumberFormat="1" applyFont="1" applyFill="1" applyBorder="1" applyAlignment="1">
      <alignment horizontal="right"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0" fontId="11" fillId="0" borderId="0" xfId="0" applyFont="1" applyAlignment="1">
      <alignment horizontal="justify" vertical="center" wrapText="1"/>
    </xf>
    <xf numFmtId="4" fontId="6" fillId="6" borderId="2" xfId="1" applyNumberFormat="1" applyFont="1" applyFill="1" applyBorder="1" applyAlignment="1">
      <alignment horizontal="left" vertical="center"/>
    </xf>
    <xf numFmtId="0" fontId="6" fillId="5" borderId="7"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4" fontId="7" fillId="0" borderId="5" xfId="0" applyNumberFormat="1" applyFont="1" applyBorder="1" applyAlignment="1">
      <alignment horizontal="right" vertical="center"/>
    </xf>
    <xf numFmtId="0" fontId="11" fillId="0" borderId="0" xfId="0" applyFont="1"/>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9" fontId="3" fillId="2" borderId="0" xfId="1" applyNumberFormat="1" applyFont="1" applyFill="1" applyAlignment="1">
      <alignment vertical="center" wrapText="1"/>
    </xf>
    <xf numFmtId="0" fontId="11" fillId="0" borderId="0" xfId="0" applyFont="1" applyBorder="1" applyAlignment="1">
      <alignment vertical="center"/>
    </xf>
    <xf numFmtId="0" fontId="11" fillId="0" borderId="0" xfId="0" applyFont="1" applyAlignment="1">
      <alignment vertical="center" wrapText="1"/>
    </xf>
    <xf numFmtId="49" fontId="9" fillId="2" borderId="0" xfId="0" applyNumberFormat="1" applyFont="1" applyFill="1" applyBorder="1" applyAlignment="1">
      <alignment vertical="center" wrapText="1"/>
    </xf>
    <xf numFmtId="0" fontId="11" fillId="0" borderId="0" xfId="0" applyFont="1" applyAlignment="1">
      <alignment horizontal="justify"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5" fillId="4" borderId="0" xfId="0" applyFont="1" applyFill="1" applyAlignment="1">
      <alignment horizontal="left" vertical="center"/>
    </xf>
    <xf numFmtId="0" fontId="11" fillId="3" borderId="5" xfId="0" applyFont="1" applyFill="1" applyBorder="1" applyAlignment="1">
      <alignment vertical="center"/>
    </xf>
    <xf numFmtId="4" fontId="11" fillId="3" borderId="5" xfId="0" applyNumberFormat="1" applyFont="1" applyFill="1" applyBorder="1" applyAlignment="1">
      <alignment horizontal="center" vertical="center"/>
    </xf>
    <xf numFmtId="4" fontId="11" fillId="3" borderId="0" xfId="0" applyNumberFormat="1" applyFont="1" applyFill="1" applyAlignment="1">
      <alignment horizontal="center" vertical="center"/>
    </xf>
    <xf numFmtId="0" fontId="11" fillId="3" borderId="5" xfId="0" applyFont="1" applyFill="1" applyBorder="1" applyAlignment="1">
      <alignment horizontal="center" vertical="center"/>
    </xf>
    <xf numFmtId="14" fontId="11" fillId="3" borderId="5" xfId="0" applyNumberFormat="1" applyFont="1" applyFill="1" applyBorder="1" applyAlignment="1">
      <alignment horizontal="center" vertical="center"/>
    </xf>
    <xf numFmtId="0" fontId="11"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1" fillId="0" borderId="0" xfId="0" applyFont="1" applyAlignment="1">
      <alignment horizontal="center"/>
    </xf>
    <xf numFmtId="4" fontId="11" fillId="3" borderId="5" xfId="4" applyNumberFormat="1" applyFont="1" applyFill="1" applyBorder="1" applyAlignment="1">
      <alignment horizontal="center" vertical="center"/>
    </xf>
    <xf numFmtId="2" fontId="11" fillId="3" borderId="5" xfId="0" applyNumberFormat="1" applyFont="1" applyFill="1" applyBorder="1" applyAlignment="1">
      <alignment horizontal="center" vertical="center"/>
    </xf>
    <xf numFmtId="0" fontId="11" fillId="3" borderId="5" xfId="0" applyFont="1" applyFill="1" applyBorder="1" applyAlignment="1">
      <alignment horizontal="left" vertical="center"/>
    </xf>
    <xf numFmtId="2" fontId="11" fillId="3" borderId="5" xfId="4" applyNumberFormat="1" applyFont="1" applyFill="1" applyBorder="1" applyAlignment="1">
      <alignment horizontal="center" vertical="center"/>
    </xf>
    <xf numFmtId="14" fontId="11" fillId="3" borderId="5" xfId="0" applyNumberFormat="1" applyFont="1" applyFill="1" applyBorder="1" applyAlignment="1">
      <alignment vertical="center"/>
    </xf>
    <xf numFmtId="0" fontId="11" fillId="3" borderId="0" xfId="0" applyFont="1" applyFill="1" applyAlignment="1">
      <alignment vertical="center"/>
    </xf>
    <xf numFmtId="14" fontId="11" fillId="3" borderId="0" xfId="0" applyNumberFormat="1" applyFont="1" applyFill="1" applyAlignment="1">
      <alignment horizontal="center" vertical="center"/>
    </xf>
    <xf numFmtId="0" fontId="11" fillId="3" borderId="0" xfId="0" applyFont="1" applyFill="1" applyBorder="1" applyAlignment="1">
      <alignment vertical="center"/>
    </xf>
    <xf numFmtId="2" fontId="11" fillId="3" borderId="5" xfId="0" applyNumberFormat="1" applyFont="1" applyFill="1" applyBorder="1" applyAlignment="1">
      <alignment vertical="center"/>
    </xf>
    <xf numFmtId="4" fontId="11" fillId="0" borderId="0" xfId="0" applyNumberFormat="1" applyFont="1" applyAlignment="1">
      <alignment horizontal="center"/>
    </xf>
    <xf numFmtId="0" fontId="11" fillId="3" borderId="5" xfId="0" applyFont="1" applyFill="1" applyBorder="1"/>
    <xf numFmtId="0" fontId="11" fillId="3" borderId="5" xfId="0" applyFont="1" applyFill="1" applyBorder="1" applyAlignment="1">
      <alignment horizontal="center"/>
    </xf>
    <xf numFmtId="14" fontId="11" fillId="3" borderId="5" xfId="0" applyNumberFormat="1" applyFont="1" applyFill="1" applyBorder="1" applyAlignment="1">
      <alignment horizontal="center"/>
    </xf>
    <xf numFmtId="165" fontId="11" fillId="3" borderId="5" xfId="0" applyNumberFormat="1" applyFont="1" applyFill="1" applyBorder="1" applyAlignment="1">
      <alignment horizontal="center"/>
    </xf>
    <xf numFmtId="0" fontId="11" fillId="3" borderId="0" xfId="0" applyFont="1" applyFill="1"/>
    <xf numFmtId="49" fontId="9" fillId="2" borderId="0" xfId="1" applyNumberFormat="1" applyFont="1" applyFill="1" applyBorder="1" applyAlignment="1">
      <alignment horizontal="left" vertical="center"/>
    </xf>
    <xf numFmtId="0" fontId="6" fillId="5" borderId="2" xfId="1" applyFont="1" applyFill="1" applyBorder="1" applyAlignment="1">
      <alignment horizontal="center" vertical="center" wrapText="1"/>
    </xf>
    <xf numFmtId="3" fontId="11" fillId="0" borderId="0" xfId="0" applyNumberFormat="1" applyFont="1" applyAlignment="1">
      <alignment horizontal="left" vertical="center"/>
    </xf>
    <xf numFmtId="49" fontId="11" fillId="3" borderId="5" xfId="0" applyNumberFormat="1" applyFont="1" applyFill="1" applyBorder="1" applyAlignment="1">
      <alignment horizontal="center" vertical="center"/>
    </xf>
    <xf numFmtId="14" fontId="11" fillId="3" borderId="1" xfId="0" applyNumberFormat="1" applyFont="1" applyFill="1" applyBorder="1" applyAlignment="1">
      <alignment vertical="center"/>
    </xf>
    <xf numFmtId="0" fontId="3" fillId="2" borderId="0" xfId="1" applyFont="1" applyFill="1" applyAlignment="1">
      <alignment horizontal="left" vertical="center" wrapText="1"/>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3" fillId="2" borderId="0" xfId="1" applyFont="1" applyFill="1" applyAlignment="1">
      <alignment horizontal="left"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4" fillId="0" borderId="0" xfId="0" applyNumberFormat="1" applyFont="1" applyAlignment="1">
      <alignment vertical="center"/>
    </xf>
    <xf numFmtId="0" fontId="14" fillId="0" borderId="0" xfId="0" applyFont="1" applyAlignment="1">
      <alignment vertical="center"/>
    </xf>
    <xf numFmtId="4" fontId="6" fillId="6" borderId="1" xfId="1" applyNumberFormat="1" applyFont="1" applyFill="1" applyBorder="1" applyAlignment="1">
      <alignment horizontal="left" vertical="center"/>
    </xf>
    <xf numFmtId="14" fontId="11" fillId="0" borderId="5" xfId="0" applyNumberFormat="1" applyFont="1" applyFill="1" applyBorder="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6" fillId="5" borderId="4" xfId="1" applyNumberFormat="1" applyFont="1" applyFill="1" applyBorder="1" applyAlignment="1">
      <alignment horizontal="center" vertical="center" wrapText="1"/>
    </xf>
    <xf numFmtId="49" fontId="11" fillId="3" borderId="0" xfId="0" applyNumberFormat="1" applyFont="1" applyFill="1" applyAlignment="1">
      <alignment horizontal="center" vertical="center"/>
    </xf>
    <xf numFmtId="49" fontId="11" fillId="0" borderId="0" xfId="0" applyNumberFormat="1" applyFont="1" applyAlignment="1">
      <alignment horizontal="center" vertical="center"/>
    </xf>
    <xf numFmtId="166" fontId="3" fillId="0" borderId="0" xfId="0" applyNumberFormat="1" applyFont="1" applyFill="1" applyAlignment="1">
      <alignment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center"/>
    </xf>
    <xf numFmtId="3" fontId="11" fillId="3" borderId="0" xfId="0" applyNumberFormat="1" applyFont="1" applyFill="1" applyAlignment="1">
      <alignment vertical="center"/>
    </xf>
    <xf numFmtId="167" fontId="11" fillId="0" borderId="5" xfId="0" applyNumberFormat="1" applyFont="1" applyFill="1" applyBorder="1" applyAlignment="1">
      <alignment horizontal="center" vertical="center"/>
    </xf>
    <xf numFmtId="167" fontId="11" fillId="3" borderId="5" xfId="0" applyNumberFormat="1" applyFont="1" applyFill="1" applyBorder="1" applyAlignment="1">
      <alignment horizontal="center"/>
    </xf>
    <xf numFmtId="167" fontId="11" fillId="3" borderId="5" xfId="0" applyNumberFormat="1" applyFont="1" applyFill="1" applyBorder="1" applyAlignment="1">
      <alignment horizontal="center" vertical="center"/>
    </xf>
    <xf numFmtId="167" fontId="6" fillId="0" borderId="5" xfId="2" applyNumberFormat="1" applyFont="1" applyBorder="1" applyAlignment="1">
      <alignment vertical="center"/>
    </xf>
    <xf numFmtId="167" fontId="5" fillId="0" borderId="5" xfId="2" applyNumberFormat="1" applyFont="1" applyFill="1" applyBorder="1" applyAlignment="1">
      <alignment horizontal="center" vertical="center"/>
    </xf>
    <xf numFmtId="167" fontId="3" fillId="2" borderId="0" xfId="1" applyNumberFormat="1" applyFont="1" applyFill="1" applyAlignment="1">
      <alignment vertical="center" wrapText="1"/>
    </xf>
    <xf numFmtId="167" fontId="6" fillId="3" borderId="5" xfId="2" applyNumberFormat="1" applyFont="1" applyFill="1" applyBorder="1" applyAlignment="1">
      <alignment vertical="center"/>
    </xf>
    <xf numFmtId="167" fontId="5" fillId="3" borderId="5" xfId="2" applyNumberFormat="1" applyFont="1" applyFill="1" applyBorder="1" applyAlignment="1">
      <alignment horizontal="center" vertical="center"/>
    </xf>
    <xf numFmtId="167" fontId="5" fillId="2" borderId="0" xfId="0" applyNumberFormat="1" applyFont="1" applyFill="1" applyAlignment="1">
      <alignment vertical="center"/>
    </xf>
    <xf numFmtId="167" fontId="3" fillId="3" borderId="0" xfId="1" applyNumberFormat="1" applyFont="1" applyFill="1" applyAlignment="1">
      <alignment vertical="center" wrapText="1"/>
    </xf>
    <xf numFmtId="167" fontId="6" fillId="0" borderId="5" xfId="2" applyNumberFormat="1" applyFont="1" applyFill="1" applyBorder="1" applyAlignment="1">
      <alignment vertical="center"/>
    </xf>
    <xf numFmtId="167" fontId="6" fillId="0" borderId="0" xfId="2" applyNumberFormat="1" applyFont="1" applyBorder="1" applyAlignment="1">
      <alignment vertical="center"/>
    </xf>
    <xf numFmtId="167" fontId="5" fillId="0" borderId="0" xfId="5" applyNumberFormat="1" applyFont="1" applyFill="1" applyBorder="1" applyAlignment="1">
      <alignment horizontal="right" vertical="center"/>
    </xf>
    <xf numFmtId="167" fontId="3" fillId="2" borderId="0" xfId="1" applyNumberFormat="1" applyFont="1" applyFill="1" applyAlignment="1">
      <alignment vertical="center"/>
    </xf>
    <xf numFmtId="167" fontId="9" fillId="16" borderId="5" xfId="0" applyNumberFormat="1" applyFont="1" applyFill="1" applyBorder="1" applyAlignment="1">
      <alignment vertical="center"/>
    </xf>
    <xf numFmtId="167" fontId="9" fillId="15" borderId="5" xfId="1" applyNumberFormat="1" applyFont="1" applyFill="1" applyBorder="1" applyAlignment="1">
      <alignment horizontal="center" vertical="center"/>
    </xf>
    <xf numFmtId="167" fontId="9" fillId="7" borderId="5" xfId="1" applyNumberFormat="1" applyFont="1" applyFill="1" applyBorder="1" applyAlignment="1">
      <alignment horizontal="center" vertical="center" wrapText="1"/>
    </xf>
    <xf numFmtId="167" fontId="3" fillId="0" borderId="5" xfId="0" applyNumberFormat="1" applyFont="1" applyFill="1" applyBorder="1" applyAlignment="1">
      <alignment horizontal="center" vertical="center"/>
    </xf>
    <xf numFmtId="167" fontId="5" fillId="0" borderId="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5" fillId="2" borderId="5" xfId="0" applyNumberFormat="1" applyFont="1" applyFill="1" applyBorder="1" applyAlignment="1">
      <alignment horizontal="center" vertical="center"/>
    </xf>
    <xf numFmtId="167" fontId="6" fillId="0" borderId="5" xfId="2" applyNumberFormat="1" applyFont="1" applyBorder="1" applyAlignment="1">
      <alignment horizontal="left" vertical="center"/>
    </xf>
    <xf numFmtId="167" fontId="7" fillId="0" borderId="5" xfId="0" applyNumberFormat="1" applyFont="1" applyBorder="1" applyAlignment="1">
      <alignment horizontal="center" vertical="center"/>
    </xf>
    <xf numFmtId="167" fontId="11" fillId="3" borderId="7" xfId="0"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67" fontId="11" fillId="3" borderId="5" xfId="1" applyNumberFormat="1" applyFont="1" applyFill="1" applyBorder="1" applyAlignment="1">
      <alignment horizontal="center" vertical="center" wrapText="1"/>
    </xf>
    <xf numFmtId="167" fontId="11" fillId="0" borderId="0" xfId="0" applyNumberFormat="1" applyFont="1" applyAlignment="1">
      <alignment horizontal="center" vertical="center"/>
    </xf>
    <xf numFmtId="167" fontId="9" fillId="9" borderId="7" xfId="1" applyNumberFormat="1" applyFont="1" applyFill="1" applyBorder="1" applyAlignment="1">
      <alignment horizontal="center" vertical="center" wrapText="1"/>
    </xf>
    <xf numFmtId="167" fontId="11" fillId="3" borderId="5" xfId="4" applyNumberFormat="1" applyFont="1" applyFill="1" applyBorder="1" applyAlignment="1">
      <alignment horizontal="center" vertical="center"/>
    </xf>
    <xf numFmtId="167" fontId="11" fillId="3" borderId="0" xfId="0" applyNumberFormat="1" applyFont="1" applyFill="1" applyAlignment="1">
      <alignment horizontal="center" vertical="center"/>
    </xf>
    <xf numFmtId="167" fontId="11" fillId="3" borderId="5" xfId="0" applyNumberFormat="1" applyFont="1" applyFill="1" applyBorder="1" applyAlignment="1">
      <alignment vertical="center"/>
    </xf>
    <xf numFmtId="0" fontId="14" fillId="0" borderId="0" xfId="0" applyFont="1" applyFill="1" applyAlignment="1">
      <alignment vertical="center" wrapText="1"/>
    </xf>
    <xf numFmtId="0" fontId="3" fillId="0" borderId="0" xfId="0" applyFont="1" applyFill="1" applyAlignment="1">
      <alignment vertical="center"/>
    </xf>
    <xf numFmtId="167" fontId="11" fillId="0" borderId="5" xfId="0" applyNumberFormat="1" applyFont="1" applyFill="1" applyBorder="1" applyAlignment="1">
      <alignment horizontal="center" vertical="center" wrapText="1"/>
    </xf>
    <xf numFmtId="9" fontId="5" fillId="0" borderId="5" xfId="5" applyFont="1" applyFill="1" applyBorder="1" applyAlignment="1">
      <alignment horizontal="center" vertical="center"/>
    </xf>
    <xf numFmtId="3" fontId="5" fillId="0" borderId="5"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5" fillId="4" borderId="0" xfId="0" applyFont="1" applyFill="1" applyAlignment="1">
      <alignment horizontal="center" vertical="center"/>
    </xf>
    <xf numFmtId="167" fontId="6" fillId="14" borderId="6" xfId="0" applyNumberFormat="1" applyFont="1" applyFill="1" applyBorder="1" applyAlignment="1">
      <alignment horizontal="center" vertical="center"/>
    </xf>
    <xf numFmtId="167" fontId="6" fillId="14" borderId="8" xfId="0" applyNumberFormat="1" applyFont="1" applyFill="1" applyBorder="1" applyAlignment="1">
      <alignment horizontal="center" vertical="center"/>
    </xf>
    <xf numFmtId="167" fontId="9" fillId="6" borderId="5" xfId="1" applyNumberFormat="1" applyFont="1" applyFill="1" applyBorder="1" applyAlignment="1">
      <alignment horizontal="center" vertical="center"/>
    </xf>
    <xf numFmtId="167" fontId="9" fillId="5" borderId="5" xfId="1" applyNumberFormat="1" applyFont="1" applyFill="1" applyBorder="1" applyAlignment="1">
      <alignment horizontal="center" vertical="center"/>
    </xf>
    <xf numFmtId="167" fontId="9" fillId="14" borderId="5" xfId="1" applyNumberFormat="1" applyFont="1" applyFill="1" applyBorder="1" applyAlignment="1">
      <alignment horizontal="center" vertical="center"/>
    </xf>
    <xf numFmtId="167" fontId="9" fillId="17" borderId="5" xfId="1" applyNumberFormat="1" applyFont="1" applyFill="1" applyBorder="1" applyAlignment="1">
      <alignment horizontal="center" vertical="center"/>
    </xf>
    <xf numFmtId="167" fontId="9" fillId="18" borderId="5" xfId="1" applyNumberFormat="1" applyFont="1" applyFill="1" applyBorder="1" applyAlignment="1">
      <alignment horizontal="center" vertical="center"/>
    </xf>
    <xf numFmtId="167" fontId="5" fillId="3" borderId="5" xfId="0" applyNumberFormat="1" applyFont="1" applyFill="1" applyBorder="1" applyAlignment="1">
      <alignment horizontal="center" vertical="center"/>
    </xf>
    <xf numFmtId="3" fontId="5" fillId="3" borderId="5" xfId="0" applyNumberFormat="1" applyFont="1" applyFill="1" applyBorder="1" applyAlignment="1">
      <alignment horizontal="center" vertical="center"/>
    </xf>
    <xf numFmtId="167" fontId="5" fillId="4" borderId="0" xfId="0" applyNumberFormat="1" applyFont="1" applyFill="1" applyAlignment="1">
      <alignment horizontal="left" vertical="center"/>
    </xf>
    <xf numFmtId="0" fontId="15" fillId="0" borderId="0" xfId="6"/>
    <xf numFmtId="3" fontId="5" fillId="2" borderId="5" xfId="0" applyNumberFormat="1" applyFont="1" applyFill="1" applyBorder="1" applyAlignment="1">
      <alignment horizontal="center" vertical="center"/>
    </xf>
    <xf numFmtId="4" fontId="5" fillId="4" borderId="0" xfId="0" applyNumberFormat="1" applyFont="1" applyFill="1" applyAlignment="1">
      <alignment vertical="center"/>
    </xf>
    <xf numFmtId="49" fontId="6" fillId="0" borderId="5" xfId="2" applyNumberFormat="1" applyFont="1" applyBorder="1" applyAlignment="1">
      <alignment horizontal="left" vertical="center"/>
    </xf>
    <xf numFmtId="0" fontId="14" fillId="2" borderId="0" xfId="0" applyFont="1" applyFill="1" applyAlignment="1">
      <alignment vertical="center"/>
    </xf>
    <xf numFmtId="4" fontId="9" fillId="5" borderId="4" xfId="1" applyNumberFormat="1" applyFont="1" applyFill="1" applyBorder="1" applyAlignment="1">
      <alignment horizontal="center" vertical="center" wrapText="1"/>
    </xf>
    <xf numFmtId="0" fontId="11" fillId="0" borderId="0" xfId="0" applyFont="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167" fontId="7" fillId="8" borderId="3" xfId="1" applyNumberFormat="1" applyFont="1" applyFill="1" applyBorder="1" applyAlignment="1">
      <alignment horizontal="center" vertical="center"/>
    </xf>
    <xf numFmtId="0" fontId="6" fillId="5" borderId="5" xfId="1" applyFont="1" applyFill="1" applyBorder="1" applyAlignment="1">
      <alignment vertical="center" wrapText="1"/>
    </xf>
    <xf numFmtId="49" fontId="11" fillId="3" borderId="0" xfId="0" applyNumberFormat="1" applyFont="1" applyFill="1" applyAlignment="1">
      <alignmen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49" fontId="9" fillId="2" borderId="0" xfId="0" applyNumberFormat="1" applyFont="1" applyFill="1" applyBorder="1" applyAlignment="1">
      <alignment horizontal="justify" vertical="center" wrapText="1"/>
    </xf>
    <xf numFmtId="0" fontId="6" fillId="10" borderId="5"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7" fontId="6" fillId="14" borderId="5" xfId="0" applyNumberFormat="1" applyFont="1" applyFill="1" applyBorder="1" applyAlignment="1">
      <alignment horizontal="center" vertical="center"/>
    </xf>
    <xf numFmtId="0" fontId="3" fillId="2" borderId="0" xfId="1" applyFont="1" applyFill="1" applyAlignment="1">
      <alignment horizontal="left" vertical="center" wrapText="1"/>
    </xf>
    <xf numFmtId="167" fontId="6" fillId="14" borderId="9" xfId="0" applyNumberFormat="1" applyFont="1" applyFill="1" applyBorder="1" applyAlignment="1">
      <alignment horizontal="center" vertical="center"/>
    </xf>
    <xf numFmtId="167" fontId="6" fillId="14" borderId="0" xfId="0" applyNumberFormat="1" applyFont="1" applyFill="1" applyBorder="1" applyAlignment="1">
      <alignment horizontal="center" vertical="center"/>
    </xf>
    <xf numFmtId="0" fontId="5" fillId="3" borderId="0" xfId="1"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 fillId="2" borderId="0" xfId="1" applyFont="1" applyFill="1" applyAlignment="1">
      <alignment horizontal="left" vertical="center"/>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3" fillId="0" borderId="0" xfId="0" applyFont="1" applyFill="1" applyAlignment="1">
      <alignment horizontal="left" vertical="center" wrapText="1"/>
    </xf>
    <xf numFmtId="0" fontId="11" fillId="3" borderId="0" xfId="0" applyFont="1" applyFill="1" applyAlignment="1">
      <alignment horizontal="left" vertical="center"/>
    </xf>
    <xf numFmtId="0" fontId="7" fillId="0" borderId="0" xfId="0" applyFont="1" applyAlignment="1">
      <alignment horizontal="left" vertical="center" wrapText="1"/>
    </xf>
    <xf numFmtId="0" fontId="4" fillId="3" borderId="0" xfId="0" applyFont="1" applyFill="1" applyAlignment="1">
      <alignment horizontal="left" vertical="center"/>
    </xf>
    <xf numFmtId="0" fontId="5" fillId="3" borderId="0" xfId="0" applyFont="1" applyFill="1" applyBorder="1" applyAlignment="1">
      <alignment horizontal="left" vertical="center" wrapText="1"/>
    </xf>
    <xf numFmtId="3" fontId="11" fillId="3" borderId="5" xfId="0" applyNumberFormat="1" applyFont="1" applyFill="1" applyBorder="1" applyAlignment="1">
      <alignment horizontal="center" vertical="center"/>
    </xf>
    <xf numFmtId="0" fontId="3" fillId="3" borderId="0" xfId="0" applyFont="1" applyFill="1" applyAlignment="1">
      <alignment vertical="center" wrapText="1"/>
    </xf>
    <xf numFmtId="0" fontId="5" fillId="3" borderId="5" xfId="0" applyFont="1" applyFill="1" applyBorder="1" applyAlignment="1">
      <alignment horizontal="left" vertical="center"/>
    </xf>
    <xf numFmtId="49" fontId="5" fillId="3" borderId="5" xfId="0" applyNumberFormat="1" applyFont="1" applyFill="1" applyBorder="1" applyAlignment="1">
      <alignment horizontal="center" vertical="center"/>
    </xf>
    <xf numFmtId="0" fontId="14" fillId="3" borderId="0" xfId="0" applyFont="1" applyFill="1" applyAlignment="1">
      <alignment vertical="center"/>
    </xf>
    <xf numFmtId="167" fontId="7" fillId="3" borderId="5"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11" fillId="3" borderId="0" xfId="0" applyFont="1" applyFill="1" applyAlignment="1">
      <alignment horizontal="left" vertical="center" wrapText="1"/>
    </xf>
    <xf numFmtId="0" fontId="11" fillId="3" borderId="0" xfId="0" applyFont="1" applyFill="1" applyAlignment="1">
      <alignment horizontal="left" vertical="center" wrapText="1"/>
    </xf>
    <xf numFmtId="4" fontId="11" fillId="3" borderId="5" xfId="0" applyNumberFormat="1" applyFont="1" applyFill="1" applyBorder="1" applyAlignment="1">
      <alignment horizontal="center"/>
    </xf>
    <xf numFmtId="49" fontId="11" fillId="3" borderId="7" xfId="0" applyNumberFormat="1" applyFont="1" applyFill="1" applyBorder="1" applyAlignment="1">
      <alignment horizontal="center" vertical="center"/>
    </xf>
    <xf numFmtId="49" fontId="14" fillId="0" borderId="0" xfId="0" applyNumberFormat="1" applyFont="1" applyAlignment="1">
      <alignment vertical="center"/>
    </xf>
    <xf numFmtId="49" fontId="11" fillId="0" borderId="0" xfId="0" applyNumberFormat="1" applyFont="1" applyAlignment="1">
      <alignment vertical="center"/>
    </xf>
    <xf numFmtId="49" fontId="6" fillId="5" borderId="3" xfId="1" applyNumberFormat="1" applyFont="1" applyFill="1" applyBorder="1" applyAlignment="1">
      <alignment horizontal="center" vertical="center" wrapText="1"/>
    </xf>
  </cellXfs>
  <cellStyles count="7">
    <cellStyle name="Hipervínculo" xfId="6" builtinId="8"/>
    <cellStyle name="Millares" xfId="4" builtinId="3"/>
    <cellStyle name="Normal" xfId="0" builtinId="0"/>
    <cellStyle name="Normal 2" xfId="1"/>
    <cellStyle name="Normal 3 2" xfId="2"/>
    <cellStyle name="Porcentaje" xfId="5" builtinId="5"/>
    <cellStyle name="Porcentaje 2" xfId="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DL222"/>
  <sheetViews>
    <sheetView tabSelected="1" zoomScale="80" zoomScaleNormal="80" workbookViewId="0">
      <selection sqref="A1:D1"/>
    </sheetView>
  </sheetViews>
  <sheetFormatPr baseColWidth="10" defaultRowHeight="14.25" x14ac:dyDescent="0.25"/>
  <cols>
    <col min="1" max="1" width="37.7109375" style="40" customWidth="1"/>
    <col min="2" max="2" width="47.28515625" style="40" bestFit="1" customWidth="1"/>
    <col min="3" max="3" width="35.140625" style="40" bestFit="1" customWidth="1"/>
    <col min="4" max="4" width="22.5703125" style="40" customWidth="1"/>
    <col min="5" max="5" width="29" style="40" bestFit="1" customWidth="1"/>
    <col min="6" max="6" width="27.85546875" style="40" customWidth="1"/>
    <col min="7" max="7" width="20.7109375" style="40" bestFit="1" customWidth="1"/>
    <col min="8" max="8" width="20.85546875" style="40" bestFit="1" customWidth="1"/>
    <col min="9" max="212" width="11.42578125" style="40"/>
    <col min="213" max="213" width="34.85546875" style="40" customWidth="1"/>
    <col min="214" max="214" width="36.42578125" style="40" customWidth="1"/>
    <col min="215" max="215" width="25" style="40" customWidth="1"/>
    <col min="216" max="468" width="11.42578125" style="40"/>
    <col min="469" max="469" width="34.85546875" style="40" customWidth="1"/>
    <col min="470" max="470" width="36.42578125" style="40" customWidth="1"/>
    <col min="471" max="471" width="25" style="40" customWidth="1"/>
    <col min="472" max="724" width="11.42578125" style="40"/>
    <col min="725" max="725" width="34.85546875" style="40" customWidth="1"/>
    <col min="726" max="726" width="36.42578125" style="40" customWidth="1"/>
    <col min="727" max="727" width="25" style="40" customWidth="1"/>
    <col min="728" max="980" width="11.42578125" style="40"/>
    <col min="981" max="981" width="34.85546875" style="40" customWidth="1"/>
    <col min="982" max="982" width="36.42578125" style="40" customWidth="1"/>
    <col min="983" max="983" width="25" style="40" customWidth="1"/>
    <col min="984" max="1236" width="11.42578125" style="40"/>
    <col min="1237" max="1237" width="34.85546875" style="40" customWidth="1"/>
    <col min="1238" max="1238" width="36.42578125" style="40" customWidth="1"/>
    <col min="1239" max="1239" width="25" style="40" customWidth="1"/>
    <col min="1240" max="1492" width="11.42578125" style="40"/>
    <col min="1493" max="1493" width="34.85546875" style="40" customWidth="1"/>
    <col min="1494" max="1494" width="36.42578125" style="40" customWidth="1"/>
    <col min="1495" max="1495" width="25" style="40" customWidth="1"/>
    <col min="1496" max="1748" width="11.42578125" style="40"/>
    <col min="1749" max="1749" width="34.85546875" style="40" customWidth="1"/>
    <col min="1750" max="1750" width="36.42578125" style="40" customWidth="1"/>
    <col min="1751" max="1751" width="25" style="40" customWidth="1"/>
    <col min="1752" max="2004" width="11.42578125" style="40"/>
    <col min="2005" max="2005" width="34.85546875" style="40" customWidth="1"/>
    <col min="2006" max="2006" width="36.42578125" style="40" customWidth="1"/>
    <col min="2007" max="2007" width="25" style="40" customWidth="1"/>
    <col min="2008" max="2260" width="11.42578125" style="40"/>
    <col min="2261" max="2261" width="34.85546875" style="40" customWidth="1"/>
    <col min="2262" max="2262" width="36.42578125" style="40" customWidth="1"/>
    <col min="2263" max="2263" width="25" style="40" customWidth="1"/>
    <col min="2264" max="2516" width="11.42578125" style="40"/>
    <col min="2517" max="2517" width="34.85546875" style="40" customWidth="1"/>
    <col min="2518" max="2518" width="36.42578125" style="40" customWidth="1"/>
    <col min="2519" max="2519" width="25" style="40" customWidth="1"/>
    <col min="2520" max="2772" width="11.42578125" style="40"/>
    <col min="2773" max="2773" width="34.85546875" style="40" customWidth="1"/>
    <col min="2774" max="2774" width="36.42578125" style="40" customWidth="1"/>
    <col min="2775" max="2775" width="25" style="40" customWidth="1"/>
    <col min="2776" max="3028" width="11.42578125" style="40"/>
    <col min="3029" max="3029" width="34.85546875" style="40" customWidth="1"/>
    <col min="3030" max="3030" width="36.42578125" style="40" customWidth="1"/>
    <col min="3031" max="3031" width="25" style="40" customWidth="1"/>
    <col min="3032" max="3284" width="11.42578125" style="40"/>
    <col min="3285" max="3285" width="34.85546875" style="40" customWidth="1"/>
    <col min="3286" max="3286" width="36.42578125" style="40" customWidth="1"/>
    <col min="3287" max="3287" width="25" style="40" customWidth="1"/>
    <col min="3288" max="3540" width="11.42578125" style="40"/>
    <col min="3541" max="3541" width="34.85546875" style="40" customWidth="1"/>
    <col min="3542" max="3542" width="36.42578125" style="40" customWidth="1"/>
    <col min="3543" max="3543" width="25" style="40" customWidth="1"/>
    <col min="3544" max="3796" width="11.42578125" style="40"/>
    <col min="3797" max="3797" width="34.85546875" style="40" customWidth="1"/>
    <col min="3798" max="3798" width="36.42578125" style="40" customWidth="1"/>
    <col min="3799" max="3799" width="25" style="40" customWidth="1"/>
    <col min="3800" max="4052" width="11.42578125" style="40"/>
    <col min="4053" max="4053" width="34.85546875" style="40" customWidth="1"/>
    <col min="4054" max="4054" width="36.42578125" style="40" customWidth="1"/>
    <col min="4055" max="4055" width="25" style="40" customWidth="1"/>
    <col min="4056" max="4308" width="11.42578125" style="40"/>
    <col min="4309" max="4309" width="34.85546875" style="40" customWidth="1"/>
    <col min="4310" max="4310" width="36.42578125" style="40" customWidth="1"/>
    <col min="4311" max="4311" width="25" style="40" customWidth="1"/>
    <col min="4312" max="4564" width="11.42578125" style="40"/>
    <col min="4565" max="4565" width="34.85546875" style="40" customWidth="1"/>
    <col min="4566" max="4566" width="36.42578125" style="40" customWidth="1"/>
    <col min="4567" max="4567" width="25" style="40" customWidth="1"/>
    <col min="4568" max="4820" width="11.42578125" style="40"/>
    <col min="4821" max="4821" width="34.85546875" style="40" customWidth="1"/>
    <col min="4822" max="4822" width="36.42578125" style="40" customWidth="1"/>
    <col min="4823" max="4823" width="25" style="40" customWidth="1"/>
    <col min="4824" max="5076" width="11.42578125" style="40"/>
    <col min="5077" max="5077" width="34.85546875" style="40" customWidth="1"/>
    <col min="5078" max="5078" width="36.42578125" style="40" customWidth="1"/>
    <col min="5079" max="5079" width="25" style="40" customWidth="1"/>
    <col min="5080" max="5332" width="11.42578125" style="40"/>
    <col min="5333" max="5333" width="34.85546875" style="40" customWidth="1"/>
    <col min="5334" max="5334" width="36.42578125" style="40" customWidth="1"/>
    <col min="5335" max="5335" width="25" style="40" customWidth="1"/>
    <col min="5336" max="5588" width="11.42578125" style="40"/>
    <col min="5589" max="5589" width="34.85546875" style="40" customWidth="1"/>
    <col min="5590" max="5590" width="36.42578125" style="40" customWidth="1"/>
    <col min="5591" max="5591" width="25" style="40" customWidth="1"/>
    <col min="5592" max="5844" width="11.42578125" style="40"/>
    <col min="5845" max="5845" width="34.85546875" style="40" customWidth="1"/>
    <col min="5846" max="5846" width="36.42578125" style="40" customWidth="1"/>
    <col min="5847" max="5847" width="25" style="40" customWidth="1"/>
    <col min="5848" max="6100" width="11.42578125" style="40"/>
    <col min="6101" max="6101" width="34.85546875" style="40" customWidth="1"/>
    <col min="6102" max="6102" width="36.42578125" style="40" customWidth="1"/>
    <col min="6103" max="6103" width="25" style="40" customWidth="1"/>
    <col min="6104" max="6356" width="11.42578125" style="40"/>
    <col min="6357" max="6357" width="34.85546875" style="40" customWidth="1"/>
    <col min="6358" max="6358" width="36.42578125" style="40" customWidth="1"/>
    <col min="6359" max="6359" width="25" style="40" customWidth="1"/>
    <col min="6360" max="6612" width="11.42578125" style="40"/>
    <col min="6613" max="6613" width="34.85546875" style="40" customWidth="1"/>
    <col min="6614" max="6614" width="36.42578125" style="40" customWidth="1"/>
    <col min="6615" max="6615" width="25" style="40" customWidth="1"/>
    <col min="6616" max="6868" width="11.42578125" style="40"/>
    <col min="6869" max="6869" width="34.85546875" style="40" customWidth="1"/>
    <col min="6870" max="6870" width="36.42578125" style="40" customWidth="1"/>
    <col min="6871" max="6871" width="25" style="40" customWidth="1"/>
    <col min="6872" max="7124" width="11.42578125" style="40"/>
    <col min="7125" max="7125" width="34.85546875" style="40" customWidth="1"/>
    <col min="7126" max="7126" width="36.42578125" style="40" customWidth="1"/>
    <col min="7127" max="7127" width="25" style="40" customWidth="1"/>
    <col min="7128" max="7380" width="11.42578125" style="40"/>
    <col min="7381" max="7381" width="34.85546875" style="40" customWidth="1"/>
    <col min="7382" max="7382" width="36.42578125" style="40" customWidth="1"/>
    <col min="7383" max="7383" width="25" style="40" customWidth="1"/>
    <col min="7384" max="7636" width="11.42578125" style="40"/>
    <col min="7637" max="7637" width="34.85546875" style="40" customWidth="1"/>
    <col min="7638" max="7638" width="36.42578125" style="40" customWidth="1"/>
    <col min="7639" max="7639" width="25" style="40" customWidth="1"/>
    <col min="7640" max="7892" width="11.42578125" style="40"/>
    <col min="7893" max="7893" width="34.85546875" style="40" customWidth="1"/>
    <col min="7894" max="7894" width="36.42578125" style="40" customWidth="1"/>
    <col min="7895" max="7895" width="25" style="40" customWidth="1"/>
    <col min="7896" max="8148" width="11.42578125" style="40"/>
    <col min="8149" max="8149" width="34.85546875" style="40" customWidth="1"/>
    <col min="8150" max="8150" width="36.42578125" style="40" customWidth="1"/>
    <col min="8151" max="8151" width="25" style="40" customWidth="1"/>
    <col min="8152" max="8404" width="11.42578125" style="40"/>
    <col min="8405" max="8405" width="34.85546875" style="40" customWidth="1"/>
    <col min="8406" max="8406" width="36.42578125" style="40" customWidth="1"/>
    <col min="8407" max="8407" width="25" style="40" customWidth="1"/>
    <col min="8408" max="8660" width="11.42578125" style="40"/>
    <col min="8661" max="8661" width="34.85546875" style="40" customWidth="1"/>
    <col min="8662" max="8662" width="36.42578125" style="40" customWidth="1"/>
    <col min="8663" max="8663" width="25" style="40" customWidth="1"/>
    <col min="8664" max="8916" width="11.42578125" style="40"/>
    <col min="8917" max="8917" width="34.85546875" style="40" customWidth="1"/>
    <col min="8918" max="8918" width="36.42578125" style="40" customWidth="1"/>
    <col min="8919" max="8919" width="25" style="40" customWidth="1"/>
    <col min="8920" max="9172" width="11.42578125" style="40"/>
    <col min="9173" max="9173" width="34.85546875" style="40" customWidth="1"/>
    <col min="9174" max="9174" width="36.42578125" style="40" customWidth="1"/>
    <col min="9175" max="9175" width="25" style="40" customWidth="1"/>
    <col min="9176" max="9428" width="11.42578125" style="40"/>
    <col min="9429" max="9429" width="34.85546875" style="40" customWidth="1"/>
    <col min="9430" max="9430" width="36.42578125" style="40" customWidth="1"/>
    <col min="9431" max="9431" width="25" style="40" customWidth="1"/>
    <col min="9432" max="9684" width="11.42578125" style="40"/>
    <col min="9685" max="9685" width="34.85546875" style="40" customWidth="1"/>
    <col min="9686" max="9686" width="36.42578125" style="40" customWidth="1"/>
    <col min="9687" max="9687" width="25" style="40" customWidth="1"/>
    <col min="9688" max="9940" width="11.42578125" style="40"/>
    <col min="9941" max="9941" width="34.85546875" style="40" customWidth="1"/>
    <col min="9942" max="9942" width="36.42578125" style="40" customWidth="1"/>
    <col min="9943" max="9943" width="25" style="40" customWidth="1"/>
    <col min="9944" max="10196" width="11.42578125" style="40"/>
    <col min="10197" max="10197" width="34.85546875" style="40" customWidth="1"/>
    <col min="10198" max="10198" width="36.42578125" style="40" customWidth="1"/>
    <col min="10199" max="10199" width="25" style="40" customWidth="1"/>
    <col min="10200" max="10452" width="11.42578125" style="40"/>
    <col min="10453" max="10453" width="34.85546875" style="40" customWidth="1"/>
    <col min="10454" max="10454" width="36.42578125" style="40" customWidth="1"/>
    <col min="10455" max="10455" width="25" style="40" customWidth="1"/>
    <col min="10456" max="10708" width="11.42578125" style="40"/>
    <col min="10709" max="10709" width="34.85546875" style="40" customWidth="1"/>
    <col min="10710" max="10710" width="36.42578125" style="40" customWidth="1"/>
    <col min="10711" max="10711" width="25" style="40" customWidth="1"/>
    <col min="10712" max="10964" width="11.42578125" style="40"/>
    <col min="10965" max="10965" width="34.85546875" style="40" customWidth="1"/>
    <col min="10966" max="10966" width="36.42578125" style="40" customWidth="1"/>
    <col min="10967" max="10967" width="25" style="40" customWidth="1"/>
    <col min="10968" max="11220" width="11.42578125" style="40"/>
    <col min="11221" max="11221" width="34.85546875" style="40" customWidth="1"/>
    <col min="11222" max="11222" width="36.42578125" style="40" customWidth="1"/>
    <col min="11223" max="11223" width="25" style="40" customWidth="1"/>
    <col min="11224" max="11476" width="11.42578125" style="40"/>
    <col min="11477" max="11477" width="34.85546875" style="40" customWidth="1"/>
    <col min="11478" max="11478" width="36.42578125" style="40" customWidth="1"/>
    <col min="11479" max="11479" width="25" style="40" customWidth="1"/>
    <col min="11480" max="11732" width="11.42578125" style="40"/>
    <col min="11733" max="11733" width="34.85546875" style="40" customWidth="1"/>
    <col min="11734" max="11734" width="36.42578125" style="40" customWidth="1"/>
    <col min="11735" max="11735" width="25" style="40" customWidth="1"/>
    <col min="11736" max="11988" width="11.42578125" style="40"/>
    <col min="11989" max="11989" width="34.85546875" style="40" customWidth="1"/>
    <col min="11990" max="11990" width="36.42578125" style="40" customWidth="1"/>
    <col min="11991" max="11991" width="25" style="40" customWidth="1"/>
    <col min="11992" max="12244" width="11.42578125" style="40"/>
    <col min="12245" max="12245" width="34.85546875" style="40" customWidth="1"/>
    <col min="12246" max="12246" width="36.42578125" style="40" customWidth="1"/>
    <col min="12247" max="12247" width="25" style="40" customWidth="1"/>
    <col min="12248" max="12500" width="11.42578125" style="40"/>
    <col min="12501" max="12501" width="34.85546875" style="40" customWidth="1"/>
    <col min="12502" max="12502" width="36.42578125" style="40" customWidth="1"/>
    <col min="12503" max="12503" width="25" style="40" customWidth="1"/>
    <col min="12504" max="12756" width="11.42578125" style="40"/>
    <col min="12757" max="12757" width="34.85546875" style="40" customWidth="1"/>
    <col min="12758" max="12758" width="36.42578125" style="40" customWidth="1"/>
    <col min="12759" max="12759" width="25" style="40" customWidth="1"/>
    <col min="12760" max="13012" width="11.42578125" style="40"/>
    <col min="13013" max="13013" width="34.85546875" style="40" customWidth="1"/>
    <col min="13014" max="13014" width="36.42578125" style="40" customWidth="1"/>
    <col min="13015" max="13015" width="25" style="40" customWidth="1"/>
    <col min="13016" max="13268" width="11.42578125" style="40"/>
    <col min="13269" max="13269" width="34.85546875" style="40" customWidth="1"/>
    <col min="13270" max="13270" width="36.42578125" style="40" customWidth="1"/>
    <col min="13271" max="13271" width="25" style="40" customWidth="1"/>
    <col min="13272" max="13524" width="11.42578125" style="40"/>
    <col min="13525" max="13525" width="34.85546875" style="40" customWidth="1"/>
    <col min="13526" max="13526" width="36.42578125" style="40" customWidth="1"/>
    <col min="13527" max="13527" width="25" style="40" customWidth="1"/>
    <col min="13528" max="13780" width="11.42578125" style="40"/>
    <col min="13781" max="13781" width="34.85546875" style="40" customWidth="1"/>
    <col min="13782" max="13782" width="36.42578125" style="40" customWidth="1"/>
    <col min="13783" max="13783" width="25" style="40" customWidth="1"/>
    <col min="13784" max="14036" width="11.42578125" style="40"/>
    <col min="14037" max="14037" width="34.85546875" style="40" customWidth="1"/>
    <col min="14038" max="14038" width="36.42578125" style="40" customWidth="1"/>
    <col min="14039" max="14039" width="25" style="40" customWidth="1"/>
    <col min="14040" max="14292" width="11.42578125" style="40"/>
    <col min="14293" max="14293" width="34.85546875" style="40" customWidth="1"/>
    <col min="14294" max="14294" width="36.42578125" style="40" customWidth="1"/>
    <col min="14295" max="14295" width="25" style="40" customWidth="1"/>
    <col min="14296" max="14548" width="11.42578125" style="40"/>
    <col min="14549" max="14549" width="34.85546875" style="40" customWidth="1"/>
    <col min="14550" max="14550" width="36.42578125" style="40" customWidth="1"/>
    <col min="14551" max="14551" width="25" style="40" customWidth="1"/>
    <col min="14552" max="14804" width="11.42578125" style="40"/>
    <col min="14805" max="14805" width="34.85546875" style="40" customWidth="1"/>
    <col min="14806" max="14806" width="36.42578125" style="40" customWidth="1"/>
    <col min="14807" max="14807" width="25" style="40" customWidth="1"/>
    <col min="14808" max="15060" width="11.42578125" style="40"/>
    <col min="15061" max="15061" width="34.85546875" style="40" customWidth="1"/>
    <col min="15062" max="15062" width="36.42578125" style="40" customWidth="1"/>
    <col min="15063" max="15063" width="25" style="40" customWidth="1"/>
    <col min="15064" max="15316" width="11.42578125" style="40"/>
    <col min="15317" max="15317" width="34.85546875" style="40" customWidth="1"/>
    <col min="15318" max="15318" width="36.42578125" style="40" customWidth="1"/>
    <col min="15319" max="15319" width="25" style="40" customWidth="1"/>
    <col min="15320" max="15572" width="11.42578125" style="40"/>
    <col min="15573" max="15573" width="34.85546875" style="40" customWidth="1"/>
    <col min="15574" max="15574" width="36.42578125" style="40" customWidth="1"/>
    <col min="15575" max="15575" width="25" style="40" customWidth="1"/>
    <col min="15576" max="15828" width="11.42578125" style="40"/>
    <col min="15829" max="15829" width="34.85546875" style="40" customWidth="1"/>
    <col min="15830" max="15830" width="36.42578125" style="40" customWidth="1"/>
    <col min="15831" max="15831" width="25" style="40" customWidth="1"/>
    <col min="15832" max="16084" width="11.42578125" style="40"/>
    <col min="16085" max="16085" width="34.85546875" style="40" customWidth="1"/>
    <col min="16086" max="16086" width="36.42578125" style="40" customWidth="1"/>
    <col min="16087" max="16087" width="25" style="40" customWidth="1"/>
    <col min="16088" max="16384" width="11.42578125" style="40"/>
  </cols>
  <sheetData>
    <row r="1" spans="1:6" s="56" customFormat="1" x14ac:dyDescent="0.25">
      <c r="A1" s="177" t="s">
        <v>5</v>
      </c>
      <c r="B1" s="177"/>
      <c r="C1" s="177"/>
      <c r="D1" s="177"/>
    </row>
    <row r="2" spans="1:6" s="56" customFormat="1" x14ac:dyDescent="0.25">
      <c r="A2" s="177" t="s">
        <v>10</v>
      </c>
      <c r="B2" s="177"/>
      <c r="C2" s="177"/>
      <c r="D2" s="177"/>
    </row>
    <row r="3" spans="1:6" s="56" customFormat="1" x14ac:dyDescent="0.25">
      <c r="A3" s="177" t="s">
        <v>56</v>
      </c>
      <c r="B3" s="177"/>
      <c r="C3" s="177"/>
      <c r="D3" s="177"/>
    </row>
    <row r="4" spans="1:6" s="56" customFormat="1" x14ac:dyDescent="0.25">
      <c r="A4" s="177" t="s">
        <v>64</v>
      </c>
      <c r="B4" s="177"/>
      <c r="C4" s="177"/>
      <c r="D4" s="177"/>
    </row>
    <row r="5" spans="1:6" s="56" customFormat="1" x14ac:dyDescent="0.25">
      <c r="A5" s="177" t="s">
        <v>0</v>
      </c>
      <c r="B5" s="177"/>
      <c r="C5" s="177"/>
      <c r="D5" s="177"/>
    </row>
    <row r="6" spans="1:6" s="56" customFormat="1" x14ac:dyDescent="0.25">
      <c r="A6" s="177" t="s">
        <v>2276</v>
      </c>
      <c r="B6" s="177"/>
      <c r="C6" s="177"/>
      <c r="D6" s="177"/>
    </row>
    <row r="7" spans="1:6" s="56" customFormat="1" x14ac:dyDescent="0.25">
      <c r="A7" s="177" t="s">
        <v>2291</v>
      </c>
      <c r="B7" s="177"/>
      <c r="C7" s="177"/>
      <c r="D7" s="177"/>
    </row>
    <row r="8" spans="1:6" s="56" customFormat="1" x14ac:dyDescent="0.25">
      <c r="A8" s="177" t="s">
        <v>71</v>
      </c>
      <c r="B8" s="177"/>
      <c r="C8" s="177"/>
      <c r="D8" s="177"/>
    </row>
    <row r="9" spans="1:6" s="56" customFormat="1" x14ac:dyDescent="0.25">
      <c r="A9" s="177" t="s">
        <v>2293</v>
      </c>
      <c r="B9" s="177"/>
      <c r="C9" s="177"/>
      <c r="D9" s="177"/>
    </row>
    <row r="10" spans="1:6" s="56" customFormat="1" ht="30" customHeight="1" x14ac:dyDescent="0.25">
      <c r="A10" s="177" t="s">
        <v>59</v>
      </c>
      <c r="B10" s="177"/>
      <c r="C10" s="177"/>
      <c r="D10" s="177"/>
    </row>
    <row r="11" spans="1:6" s="38" customFormat="1" ht="17.25" customHeight="1" x14ac:dyDescent="0.25">
      <c r="A11" s="51"/>
      <c r="B11" s="51"/>
      <c r="C11" s="51"/>
      <c r="D11" s="51"/>
    </row>
    <row r="12" spans="1:6" s="38" customFormat="1" ht="17.25" customHeight="1" x14ac:dyDescent="0.25">
      <c r="A12" s="172" t="s">
        <v>75</v>
      </c>
      <c r="B12" s="172"/>
      <c r="C12" s="172"/>
      <c r="D12" s="51"/>
    </row>
    <row r="13" spans="1:6" s="38" customFormat="1" ht="15" x14ac:dyDescent="0.25">
      <c r="A13" s="33" t="s">
        <v>76</v>
      </c>
      <c r="B13" s="31" t="s">
        <v>789</v>
      </c>
      <c r="C13" s="31" t="s">
        <v>1120</v>
      </c>
      <c r="D13" s="46"/>
    </row>
    <row r="14" spans="1:6" s="38" customFormat="1" ht="15" x14ac:dyDescent="0.25">
      <c r="A14" s="112" t="s">
        <v>77</v>
      </c>
      <c r="B14" s="113">
        <v>811513.08200000005</v>
      </c>
      <c r="C14" s="113">
        <v>90718.479000000007</v>
      </c>
      <c r="D14" s="114"/>
      <c r="E14" s="156"/>
    </row>
    <row r="15" spans="1:6" ht="15" x14ac:dyDescent="0.25">
      <c r="A15" s="115" t="s">
        <v>6</v>
      </c>
      <c r="B15" s="116">
        <v>811513.08189022844</v>
      </c>
      <c r="C15" s="113">
        <v>90718.478000000003</v>
      </c>
      <c r="D15" s="117"/>
      <c r="E15" s="117"/>
      <c r="F15" s="157"/>
    </row>
    <row r="16" spans="1:6" ht="15" x14ac:dyDescent="0.25">
      <c r="A16" s="115" t="s">
        <v>2285</v>
      </c>
      <c r="B16" s="116">
        <v>860450.93196615926</v>
      </c>
      <c r="C16" s="113">
        <v>80745.913712499998</v>
      </c>
      <c r="D16" s="118"/>
    </row>
    <row r="17" spans="1:8" ht="15" x14ac:dyDescent="0.25">
      <c r="A17" s="115" t="s">
        <v>2286</v>
      </c>
      <c r="B17" s="116">
        <v>788351.22643493512</v>
      </c>
      <c r="C17" s="113">
        <v>80745.913712499998</v>
      </c>
      <c r="D17" s="114"/>
    </row>
    <row r="18" spans="1:8" s="38" customFormat="1" ht="15" x14ac:dyDescent="0.25">
      <c r="A18" s="119" t="s">
        <v>2287</v>
      </c>
      <c r="B18" s="113">
        <v>773362.54869350744</v>
      </c>
      <c r="C18" s="113">
        <v>80745.912664500007</v>
      </c>
      <c r="D18" s="114"/>
      <c r="G18" s="159"/>
      <c r="H18" s="159"/>
    </row>
    <row r="19" spans="1:8" s="38" customFormat="1" ht="15" x14ac:dyDescent="0.25">
      <c r="A19" s="119" t="s">
        <v>2288</v>
      </c>
      <c r="B19" s="113">
        <v>38150.533196721022</v>
      </c>
      <c r="C19" s="113">
        <v>9972.5653354999959</v>
      </c>
      <c r="D19" s="114"/>
    </row>
    <row r="20" spans="1:8" s="38" customFormat="1" ht="15" x14ac:dyDescent="0.25">
      <c r="A20" s="112" t="s">
        <v>2289</v>
      </c>
      <c r="B20" s="113">
        <v>72099.705531223997</v>
      </c>
      <c r="C20" s="113">
        <v>1.0479999909875914E-3</v>
      </c>
      <c r="D20" s="114"/>
    </row>
    <row r="21" spans="1:8" s="38" customFormat="1" ht="15" x14ac:dyDescent="0.25">
      <c r="A21" s="112" t="s">
        <v>2290</v>
      </c>
      <c r="B21" s="143">
        <v>0.95298839408989156</v>
      </c>
      <c r="C21" s="143">
        <v>0.89007127935312935</v>
      </c>
      <c r="D21" s="114"/>
      <c r="E21" s="146"/>
    </row>
    <row r="22" spans="1:8" s="38" customFormat="1" ht="15" x14ac:dyDescent="0.25">
      <c r="A22" s="120"/>
      <c r="B22" s="121"/>
      <c r="C22" s="114"/>
      <c r="D22" s="122"/>
    </row>
    <row r="23" spans="1:8" s="38" customFormat="1" ht="15" customHeight="1" x14ac:dyDescent="0.25">
      <c r="A23" s="176" t="s">
        <v>113</v>
      </c>
      <c r="B23" s="176"/>
      <c r="C23" s="176"/>
      <c r="D23" s="176"/>
      <c r="E23" s="176"/>
      <c r="F23" s="176"/>
      <c r="G23" s="176" t="s">
        <v>2270</v>
      </c>
      <c r="H23" s="176"/>
    </row>
    <row r="24" spans="1:8" s="38" customFormat="1" ht="15" customHeight="1" x14ac:dyDescent="0.25">
      <c r="A24" s="147" t="s">
        <v>112</v>
      </c>
      <c r="B24" s="178" t="s">
        <v>86</v>
      </c>
      <c r="C24" s="179"/>
      <c r="D24" s="179"/>
      <c r="E24" s="148" t="s">
        <v>87</v>
      </c>
      <c r="F24" s="148" t="s">
        <v>2268</v>
      </c>
      <c r="G24" s="176"/>
      <c r="H24" s="176"/>
    </row>
    <row r="25" spans="1:8" s="38" customFormat="1" ht="15" x14ac:dyDescent="0.25">
      <c r="A25" s="123" t="s">
        <v>84</v>
      </c>
      <c r="B25" s="149" t="s">
        <v>85</v>
      </c>
      <c r="C25" s="124" t="s">
        <v>107</v>
      </c>
      <c r="D25" s="150" t="s">
        <v>82</v>
      </c>
      <c r="E25" s="151" t="s">
        <v>111</v>
      </c>
      <c r="F25" s="125" t="s">
        <v>82</v>
      </c>
      <c r="G25" s="152" t="s">
        <v>85</v>
      </c>
      <c r="H25" s="153" t="s">
        <v>82</v>
      </c>
    </row>
    <row r="26" spans="1:8" s="38" customFormat="1" ht="15" x14ac:dyDescent="0.25">
      <c r="A26" s="112" t="s">
        <v>6</v>
      </c>
      <c r="B26" s="127">
        <v>241150.04623884545</v>
      </c>
      <c r="C26" s="128">
        <v>2303.8789999999999</v>
      </c>
      <c r="D26" s="127">
        <v>568059.15665138303</v>
      </c>
      <c r="E26" s="144" t="s">
        <v>106</v>
      </c>
      <c r="F26" s="127">
        <v>90718.478000000003</v>
      </c>
      <c r="G26" s="126">
        <v>1695847.9184752528</v>
      </c>
      <c r="H26" s="126">
        <v>112543.77336749998</v>
      </c>
    </row>
    <row r="27" spans="1:8" s="38" customFormat="1" ht="15" x14ac:dyDescent="0.25">
      <c r="A27" s="130" t="s">
        <v>2273</v>
      </c>
      <c r="B27" s="127">
        <v>130853.41088132552</v>
      </c>
      <c r="C27" s="128">
        <v>2303.8789999999999</v>
      </c>
      <c r="D27" s="127">
        <v>311257.78178875317</v>
      </c>
      <c r="E27" s="144" t="s">
        <v>106</v>
      </c>
      <c r="F27" s="144" t="s">
        <v>106</v>
      </c>
      <c r="G27" s="126" t="s">
        <v>106</v>
      </c>
      <c r="H27" s="126" t="s">
        <v>106</v>
      </c>
    </row>
    <row r="28" spans="1:8" s="38" customFormat="1" ht="15" x14ac:dyDescent="0.25">
      <c r="A28" s="130" t="s">
        <v>2274</v>
      </c>
      <c r="B28" s="127" t="s">
        <v>106</v>
      </c>
      <c r="C28" s="144" t="s">
        <v>106</v>
      </c>
      <c r="D28" s="144" t="s">
        <v>106</v>
      </c>
      <c r="E28" s="144" t="s">
        <v>106</v>
      </c>
      <c r="F28" s="144" t="s">
        <v>106</v>
      </c>
      <c r="G28" s="126" t="s">
        <v>106</v>
      </c>
      <c r="H28" s="126" t="s">
        <v>106</v>
      </c>
    </row>
    <row r="29" spans="1:8" s="38" customFormat="1" ht="15" x14ac:dyDescent="0.25">
      <c r="A29" s="130" t="s">
        <v>2275</v>
      </c>
      <c r="B29" s="154">
        <v>107288.61735751992</v>
      </c>
      <c r="C29" s="155" t="s">
        <v>106</v>
      </c>
      <c r="D29" s="154">
        <v>255192.98286262987</v>
      </c>
      <c r="E29" s="144" t="s">
        <v>106</v>
      </c>
      <c r="F29" s="144" t="s">
        <v>106</v>
      </c>
      <c r="G29" s="126" t="s">
        <v>106</v>
      </c>
      <c r="H29" s="126" t="s">
        <v>106</v>
      </c>
    </row>
    <row r="30" spans="1:8" s="38" customFormat="1" ht="15" x14ac:dyDescent="0.25">
      <c r="A30" s="160" t="s">
        <v>2278</v>
      </c>
      <c r="B30" s="154">
        <v>1667.7039999999997</v>
      </c>
      <c r="C30" s="155" t="s">
        <v>106</v>
      </c>
      <c r="D30" s="155" t="s">
        <v>106</v>
      </c>
      <c r="E30" s="144" t="s">
        <v>106</v>
      </c>
      <c r="F30" s="126" t="s">
        <v>106</v>
      </c>
      <c r="G30" s="126" t="s">
        <v>106</v>
      </c>
      <c r="H30" s="126" t="s">
        <v>106</v>
      </c>
    </row>
    <row r="31" spans="1:8" s="38" customFormat="1" ht="15" x14ac:dyDescent="0.25">
      <c r="A31" s="160" t="s">
        <v>2277</v>
      </c>
      <c r="B31" s="154">
        <v>1340.3140000000005</v>
      </c>
      <c r="C31" s="155" t="s">
        <v>106</v>
      </c>
      <c r="D31" s="154">
        <v>1608.3920000000007</v>
      </c>
      <c r="E31" s="144" t="s">
        <v>106</v>
      </c>
      <c r="F31" s="126" t="s">
        <v>106</v>
      </c>
      <c r="G31" s="126" t="s">
        <v>106</v>
      </c>
      <c r="H31" s="126" t="s">
        <v>106</v>
      </c>
    </row>
    <row r="32" spans="1:8" s="38" customFormat="1" ht="15" x14ac:dyDescent="0.25">
      <c r="A32" s="115" t="s">
        <v>2285</v>
      </c>
      <c r="B32" s="113">
        <v>268808.91925087757</v>
      </c>
      <c r="C32" s="113">
        <v>2415.7459801999985</v>
      </c>
      <c r="D32" s="113">
        <v>589226.26673508168</v>
      </c>
      <c r="E32" s="144" t="s">
        <v>106</v>
      </c>
      <c r="F32" s="129">
        <v>80745.913712499998</v>
      </c>
      <c r="G32" s="126">
        <v>1695847.9184752528</v>
      </c>
      <c r="H32" s="126">
        <v>112543.77336749998</v>
      </c>
    </row>
    <row r="33" spans="1:16340" s="38" customFormat="1" ht="15" x14ac:dyDescent="0.25">
      <c r="A33" s="115" t="s">
        <v>2286</v>
      </c>
      <c r="B33" s="113">
        <v>227867.36867225356</v>
      </c>
      <c r="C33" s="113">
        <v>2260.5463765999984</v>
      </c>
      <c r="D33" s="113">
        <v>558223.31138608162</v>
      </c>
      <c r="E33" s="144" t="s">
        <v>106</v>
      </c>
      <c r="F33" s="113">
        <v>80745.913712499998</v>
      </c>
      <c r="G33" s="126" t="s">
        <v>106</v>
      </c>
      <c r="H33" s="126" t="s">
        <v>106</v>
      </c>
    </row>
    <row r="34" spans="1:16340" s="38" customFormat="1" ht="15" x14ac:dyDescent="0.25">
      <c r="A34" s="119" t="s">
        <v>2287</v>
      </c>
      <c r="B34" s="113">
        <v>213290.77203655749</v>
      </c>
      <c r="C34" s="113">
        <v>1946.2955965999997</v>
      </c>
      <c r="D34" s="113">
        <v>558125.48106034996</v>
      </c>
      <c r="E34" s="144" t="s">
        <v>106</v>
      </c>
      <c r="F34" s="129">
        <v>80745.912664500007</v>
      </c>
      <c r="G34" s="126">
        <v>1259387.6581935014</v>
      </c>
      <c r="H34" s="126">
        <v>80876.529614435</v>
      </c>
    </row>
    <row r="35" spans="1:16340" s="38" customFormat="1" ht="15" x14ac:dyDescent="0.25">
      <c r="A35" s="119" t="s">
        <v>2288</v>
      </c>
      <c r="B35" s="113">
        <v>27859.274202287954</v>
      </c>
      <c r="C35" s="113">
        <v>357.58340340000018</v>
      </c>
      <c r="D35" s="113">
        <v>9933.6755910330685</v>
      </c>
      <c r="E35" s="144" t="s">
        <v>106</v>
      </c>
      <c r="F35" s="113">
        <v>9972.5653354999959</v>
      </c>
      <c r="G35" s="113">
        <v>436460.2602817514</v>
      </c>
      <c r="H35" s="113">
        <v>31667.243753064977</v>
      </c>
    </row>
    <row r="36" spans="1:16340" s="38" customFormat="1" ht="15" x14ac:dyDescent="0.25">
      <c r="A36" s="112" t="s">
        <v>2289</v>
      </c>
      <c r="B36" s="113">
        <v>40941.550578623996</v>
      </c>
      <c r="C36" s="113">
        <v>155.19960360000002</v>
      </c>
      <c r="D36" s="113">
        <v>31002.955349000007</v>
      </c>
      <c r="E36" s="144" t="s">
        <v>106</v>
      </c>
      <c r="F36" s="158">
        <v>0</v>
      </c>
      <c r="G36" s="145">
        <v>0</v>
      </c>
      <c r="H36" s="145">
        <v>0</v>
      </c>
    </row>
    <row r="37" spans="1:16340" s="38" customFormat="1" x14ac:dyDescent="0.25">
      <c r="B37" s="63"/>
      <c r="C37" s="39"/>
      <c r="D37" s="39"/>
    </row>
    <row r="38" spans="1:16340" ht="20.100000000000001" customHeight="1" x14ac:dyDescent="0.25">
      <c r="A38" s="175" t="s">
        <v>7</v>
      </c>
      <c r="B38" s="175"/>
      <c r="C38" s="175"/>
      <c r="D38" s="80"/>
    </row>
    <row r="39" spans="1:16340" ht="20.100000000000001" customHeight="1" x14ac:dyDescent="0.25">
      <c r="A39" s="173" t="s">
        <v>9</v>
      </c>
      <c r="B39" s="173"/>
      <c r="C39" s="173"/>
      <c r="D39" s="173"/>
    </row>
    <row r="40" spans="1:16340" ht="20.100000000000001" customHeight="1" x14ac:dyDescent="0.25">
      <c r="A40" s="173" t="s">
        <v>8</v>
      </c>
      <c r="B40" s="173"/>
      <c r="C40" s="173"/>
      <c r="D40" s="173"/>
    </row>
    <row r="41" spans="1:16340" ht="30.75" customHeight="1" x14ac:dyDescent="0.25">
      <c r="A41" s="174" t="s">
        <v>788</v>
      </c>
      <c r="B41" s="174"/>
      <c r="C41" s="174"/>
      <c r="D41" s="174"/>
    </row>
    <row r="42" spans="1:16340" ht="42" customHeight="1" x14ac:dyDescent="0.25">
      <c r="A42" s="174" t="s">
        <v>1123</v>
      </c>
      <c r="B42" s="174"/>
      <c r="C42" s="174"/>
      <c r="D42" s="174"/>
    </row>
    <row r="43" spans="1:16340" ht="378.75" customHeight="1" x14ac:dyDescent="0.25">
      <c r="A43" s="173" t="s">
        <v>2296</v>
      </c>
      <c r="B43" s="173"/>
      <c r="C43" s="173"/>
      <c r="D43" s="173"/>
    </row>
    <row r="44" spans="1:16340" ht="30" customHeight="1" x14ac:dyDescent="0.25">
      <c r="A44" s="180" t="s">
        <v>2294</v>
      </c>
      <c r="B44" s="180"/>
      <c r="C44" s="180"/>
      <c r="D44" s="180"/>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71"/>
      <c r="ACD44" s="171"/>
      <c r="ACE44" s="171"/>
      <c r="ACF44" s="171"/>
      <c r="ACG44" s="171"/>
      <c r="ACH44" s="171"/>
      <c r="ACI44" s="171"/>
      <c r="ACJ44" s="171"/>
      <c r="ACK44" s="171"/>
      <c r="ACL44" s="171"/>
      <c r="ACM44" s="171"/>
      <c r="ACN44" s="171"/>
      <c r="ACO44" s="171"/>
      <c r="ACP44" s="171"/>
      <c r="ACQ44" s="171"/>
      <c r="ACR44" s="171"/>
      <c r="ACS44" s="171"/>
      <c r="ACT44" s="171"/>
      <c r="ACU44" s="171"/>
      <c r="ACV44" s="171"/>
      <c r="ACW44" s="171"/>
      <c r="ACX44" s="171"/>
      <c r="ACY44" s="171"/>
      <c r="ACZ44" s="171"/>
      <c r="ADA44" s="171"/>
      <c r="ADB44" s="171"/>
      <c r="ADC44" s="171"/>
      <c r="ADD44" s="171"/>
      <c r="ADE44" s="171"/>
      <c r="ADF44" s="171"/>
      <c r="ADG44" s="171"/>
      <c r="ADH44" s="171"/>
      <c r="ADI44" s="171"/>
      <c r="ADJ44" s="171"/>
      <c r="ADK44" s="171"/>
      <c r="ADL44" s="171"/>
      <c r="ADM44" s="171"/>
      <c r="ADN44" s="171"/>
      <c r="ADO44" s="171"/>
      <c r="ADP44" s="171"/>
      <c r="ADQ44" s="171"/>
      <c r="ADR44" s="171"/>
      <c r="ADS44" s="171"/>
      <c r="ADT44" s="171"/>
      <c r="ADU44" s="171"/>
      <c r="ADV44" s="171"/>
      <c r="ADW44" s="171"/>
      <c r="ADX44" s="171"/>
      <c r="ADY44" s="171"/>
      <c r="ADZ44" s="171"/>
      <c r="AEA44" s="171"/>
      <c r="AEB44" s="171"/>
      <c r="AEC44" s="171"/>
      <c r="AED44" s="171"/>
      <c r="AEE44" s="171"/>
      <c r="AEF44" s="171"/>
      <c r="AEG44" s="171"/>
      <c r="AEH44" s="171"/>
      <c r="AEI44" s="171"/>
      <c r="AEJ44" s="171"/>
      <c r="AEK44" s="171"/>
      <c r="AEL44" s="171"/>
      <c r="AEM44" s="171"/>
      <c r="AEN44" s="171"/>
      <c r="AEO44" s="171"/>
      <c r="AEP44" s="171"/>
      <c r="AEQ44" s="171"/>
      <c r="AER44" s="171"/>
      <c r="AES44" s="171"/>
      <c r="AET44" s="171"/>
      <c r="AEU44" s="171"/>
      <c r="AEV44" s="171"/>
      <c r="AEW44" s="171"/>
      <c r="AEX44" s="171"/>
      <c r="AEY44" s="171"/>
      <c r="AEZ44" s="171"/>
      <c r="AFA44" s="171"/>
      <c r="AFB44" s="171"/>
      <c r="AFC44" s="171"/>
      <c r="AFD44" s="171"/>
      <c r="AFE44" s="171"/>
      <c r="AFF44" s="171"/>
      <c r="AFG44" s="171"/>
      <c r="AFH44" s="171"/>
      <c r="AFI44" s="171"/>
      <c r="AFJ44" s="171"/>
      <c r="AFK44" s="171"/>
      <c r="AFL44" s="171"/>
      <c r="AFM44" s="171"/>
      <c r="AFN44" s="171"/>
      <c r="AFO44" s="171"/>
      <c r="AFP44" s="171"/>
      <c r="AFQ44" s="171"/>
      <c r="AFR44" s="171"/>
      <c r="AFS44" s="171"/>
      <c r="AFT44" s="171"/>
      <c r="AFU44" s="171"/>
      <c r="AFV44" s="171"/>
      <c r="AFW44" s="171"/>
      <c r="AFX44" s="171"/>
      <c r="AFY44" s="171"/>
      <c r="AFZ44" s="171"/>
      <c r="AGA44" s="171"/>
      <c r="AGB44" s="171"/>
      <c r="AGC44" s="171"/>
      <c r="AGD44" s="171"/>
      <c r="AGE44" s="171"/>
      <c r="AGF44" s="171"/>
      <c r="AGG44" s="171"/>
      <c r="AGH44" s="171"/>
      <c r="AGI44" s="171"/>
      <c r="AGJ44" s="171"/>
      <c r="AGK44" s="171"/>
      <c r="AGL44" s="171"/>
      <c r="AGM44" s="171"/>
      <c r="AGN44" s="171"/>
      <c r="AGO44" s="171"/>
      <c r="AGP44" s="171"/>
      <c r="AGQ44" s="171"/>
      <c r="AGR44" s="171"/>
      <c r="AGS44" s="171"/>
      <c r="AGT44" s="171"/>
      <c r="AGU44" s="171"/>
      <c r="AGV44" s="171"/>
      <c r="AGW44" s="171"/>
      <c r="AGX44" s="171"/>
      <c r="AGY44" s="171"/>
      <c r="AGZ44" s="171"/>
      <c r="AHA44" s="171"/>
      <c r="AHB44" s="171"/>
      <c r="AHC44" s="171"/>
      <c r="AHD44" s="171"/>
      <c r="AHE44" s="171"/>
      <c r="AHF44" s="171"/>
      <c r="AHG44" s="171"/>
      <c r="AHH44" s="171"/>
      <c r="AHI44" s="171"/>
      <c r="AHJ44" s="171"/>
      <c r="AHK44" s="171"/>
      <c r="AHL44" s="171"/>
      <c r="AHM44" s="171"/>
      <c r="AHN44" s="171"/>
      <c r="AHO44" s="171"/>
      <c r="AHP44" s="171"/>
      <c r="AHQ44" s="171"/>
      <c r="AHR44" s="171"/>
      <c r="AHS44" s="171"/>
      <c r="AHT44" s="171"/>
      <c r="AHU44" s="171"/>
      <c r="AHV44" s="171"/>
      <c r="AHW44" s="171"/>
      <c r="AHX44" s="171"/>
      <c r="AHY44" s="171"/>
      <c r="AHZ44" s="171"/>
      <c r="AIA44" s="171"/>
      <c r="AIB44" s="171"/>
      <c r="AIC44" s="171"/>
      <c r="AID44" s="171"/>
      <c r="AIE44" s="171"/>
      <c r="AIF44" s="171"/>
      <c r="AIG44" s="171"/>
      <c r="AIH44" s="171"/>
      <c r="AII44" s="171"/>
      <c r="AIJ44" s="171"/>
      <c r="AIK44" s="171"/>
      <c r="AIL44" s="171"/>
      <c r="AIM44" s="171"/>
      <c r="AIN44" s="171"/>
      <c r="AIO44" s="171"/>
      <c r="AIP44" s="171"/>
      <c r="AIQ44" s="171"/>
      <c r="AIR44" s="171"/>
      <c r="AIS44" s="171"/>
      <c r="AIT44" s="171"/>
      <c r="AIU44" s="171"/>
      <c r="AIV44" s="171"/>
      <c r="AIW44" s="171"/>
      <c r="AIX44" s="171"/>
      <c r="AIY44" s="171"/>
      <c r="AIZ44" s="171"/>
      <c r="AJA44" s="171"/>
      <c r="AJB44" s="171"/>
      <c r="AJC44" s="171"/>
      <c r="AJD44" s="171"/>
      <c r="AJE44" s="171"/>
      <c r="AJF44" s="171"/>
      <c r="AJG44" s="171"/>
      <c r="AJH44" s="171"/>
      <c r="AJI44" s="171"/>
      <c r="AJJ44" s="171"/>
      <c r="AJK44" s="171"/>
      <c r="AJL44" s="171"/>
      <c r="AJM44" s="171"/>
      <c r="AJN44" s="171"/>
      <c r="AJO44" s="171"/>
      <c r="AJP44" s="171"/>
      <c r="AJQ44" s="171"/>
      <c r="AJR44" s="171"/>
      <c r="AJS44" s="171"/>
      <c r="AJT44" s="171"/>
      <c r="AJU44" s="171"/>
      <c r="AJV44" s="171"/>
      <c r="AJW44" s="171"/>
      <c r="AJX44" s="171"/>
      <c r="AJY44" s="171"/>
      <c r="AJZ44" s="171"/>
      <c r="AKA44" s="171"/>
      <c r="AKB44" s="171"/>
      <c r="AKC44" s="171"/>
      <c r="AKD44" s="171"/>
      <c r="AKE44" s="171"/>
      <c r="AKF44" s="171"/>
      <c r="AKG44" s="171"/>
      <c r="AKH44" s="171"/>
      <c r="AKI44" s="171"/>
      <c r="AKJ44" s="171"/>
      <c r="AKK44" s="171"/>
      <c r="AKL44" s="171"/>
      <c r="AKM44" s="171"/>
      <c r="AKN44" s="171"/>
      <c r="AKO44" s="171"/>
      <c r="AKP44" s="171"/>
      <c r="AKQ44" s="171"/>
      <c r="AKR44" s="171"/>
      <c r="AKS44" s="171"/>
      <c r="AKT44" s="171"/>
      <c r="AKU44" s="171"/>
      <c r="AKV44" s="171"/>
      <c r="AKW44" s="171"/>
      <c r="AKX44" s="171"/>
      <c r="AKY44" s="171"/>
      <c r="AKZ44" s="171"/>
      <c r="ALA44" s="171"/>
      <c r="ALB44" s="171"/>
      <c r="ALC44" s="171"/>
      <c r="ALD44" s="171"/>
      <c r="ALE44" s="171"/>
      <c r="ALF44" s="171"/>
      <c r="ALG44" s="171"/>
      <c r="ALH44" s="171"/>
      <c r="ALI44" s="171"/>
      <c r="ALJ44" s="171"/>
      <c r="ALK44" s="171"/>
      <c r="ALL44" s="171"/>
      <c r="ALM44" s="171"/>
      <c r="ALN44" s="171"/>
      <c r="ALO44" s="171"/>
      <c r="ALP44" s="171"/>
      <c r="ALQ44" s="171"/>
      <c r="ALR44" s="171"/>
      <c r="ALS44" s="171"/>
      <c r="ALT44" s="171"/>
      <c r="ALU44" s="171"/>
      <c r="ALV44" s="171"/>
      <c r="ALW44" s="171"/>
      <c r="ALX44" s="171"/>
      <c r="ALY44" s="171"/>
      <c r="ALZ44" s="171"/>
      <c r="AMA44" s="171"/>
      <c r="AMB44" s="171"/>
      <c r="AMC44" s="171"/>
      <c r="AMD44" s="171"/>
      <c r="AME44" s="171"/>
      <c r="AMF44" s="171"/>
      <c r="AMG44" s="171"/>
      <c r="AMH44" s="171"/>
      <c r="AMI44" s="171"/>
      <c r="AMJ44" s="171"/>
      <c r="AMK44" s="171"/>
      <c r="AML44" s="171"/>
      <c r="AMM44" s="171"/>
      <c r="AMN44" s="171"/>
      <c r="AMO44" s="171"/>
      <c r="AMP44" s="171"/>
      <c r="AMQ44" s="171"/>
      <c r="AMR44" s="171"/>
      <c r="AMS44" s="171"/>
      <c r="AMT44" s="171"/>
      <c r="AMU44" s="171"/>
      <c r="AMV44" s="171"/>
      <c r="AMW44" s="171"/>
      <c r="AMX44" s="171"/>
      <c r="AMY44" s="171"/>
      <c r="AMZ44" s="171"/>
      <c r="ANA44" s="171"/>
      <c r="ANB44" s="171"/>
      <c r="ANC44" s="171"/>
      <c r="AND44" s="171"/>
      <c r="ANE44" s="171"/>
      <c r="ANF44" s="171"/>
      <c r="ANG44" s="171"/>
      <c r="ANH44" s="171"/>
      <c r="ANI44" s="171"/>
      <c r="ANJ44" s="171"/>
      <c r="ANK44" s="171"/>
      <c r="ANL44" s="171"/>
      <c r="ANM44" s="171"/>
      <c r="ANN44" s="171"/>
      <c r="ANO44" s="171"/>
      <c r="ANP44" s="171"/>
      <c r="ANQ44" s="171"/>
      <c r="ANR44" s="171"/>
      <c r="ANS44" s="171"/>
      <c r="ANT44" s="171"/>
      <c r="ANU44" s="171"/>
      <c r="ANV44" s="171"/>
      <c r="ANW44" s="171"/>
      <c r="ANX44" s="171"/>
      <c r="ANY44" s="171"/>
      <c r="ANZ44" s="171"/>
      <c r="AOA44" s="171"/>
      <c r="AOB44" s="171"/>
      <c r="AOC44" s="171"/>
      <c r="AOD44" s="171"/>
      <c r="AOE44" s="171"/>
      <c r="AOF44" s="171"/>
      <c r="AOG44" s="171"/>
      <c r="AOH44" s="171"/>
      <c r="AOI44" s="171"/>
      <c r="AOJ44" s="171"/>
      <c r="AOK44" s="171"/>
      <c r="AOL44" s="171"/>
      <c r="AOM44" s="171"/>
      <c r="AON44" s="171"/>
      <c r="AOO44" s="171"/>
      <c r="AOP44" s="171"/>
      <c r="AOQ44" s="171"/>
      <c r="AOR44" s="171"/>
      <c r="AOS44" s="171"/>
      <c r="AOT44" s="171"/>
      <c r="AOU44" s="171"/>
      <c r="AOV44" s="171"/>
      <c r="AOW44" s="171"/>
      <c r="AOX44" s="171"/>
      <c r="AOY44" s="171"/>
      <c r="AOZ44" s="171"/>
      <c r="APA44" s="171"/>
      <c r="APB44" s="171"/>
      <c r="APC44" s="171"/>
      <c r="APD44" s="171"/>
      <c r="APE44" s="171"/>
      <c r="APF44" s="171"/>
      <c r="APG44" s="171"/>
      <c r="APH44" s="171"/>
      <c r="API44" s="171"/>
      <c r="APJ44" s="171"/>
      <c r="APK44" s="171"/>
      <c r="APL44" s="171"/>
      <c r="APM44" s="171"/>
      <c r="APN44" s="171"/>
      <c r="APO44" s="171"/>
      <c r="APP44" s="171"/>
      <c r="APQ44" s="171"/>
      <c r="APR44" s="171"/>
      <c r="APS44" s="171"/>
      <c r="APT44" s="171"/>
      <c r="APU44" s="171"/>
      <c r="APV44" s="171"/>
      <c r="APW44" s="171"/>
      <c r="APX44" s="171"/>
      <c r="APY44" s="171"/>
      <c r="APZ44" s="171"/>
      <c r="AQA44" s="171"/>
      <c r="AQB44" s="171"/>
      <c r="AQC44" s="171"/>
      <c r="AQD44" s="171"/>
      <c r="AQE44" s="171"/>
      <c r="AQF44" s="171"/>
      <c r="AQG44" s="171"/>
      <c r="AQH44" s="171"/>
      <c r="AQI44" s="171"/>
      <c r="AQJ44" s="171"/>
      <c r="AQK44" s="171"/>
      <c r="AQL44" s="171"/>
      <c r="AQM44" s="171"/>
      <c r="AQN44" s="171"/>
      <c r="AQO44" s="171"/>
      <c r="AQP44" s="171"/>
      <c r="AQQ44" s="171"/>
      <c r="AQR44" s="171"/>
      <c r="AQS44" s="171"/>
      <c r="AQT44" s="171"/>
      <c r="AQU44" s="171"/>
      <c r="AQV44" s="171"/>
      <c r="AQW44" s="171"/>
      <c r="AQX44" s="171"/>
      <c r="AQY44" s="171"/>
      <c r="AQZ44" s="171"/>
      <c r="ARA44" s="171"/>
      <c r="ARB44" s="171"/>
      <c r="ARC44" s="171"/>
      <c r="ARD44" s="171"/>
      <c r="ARE44" s="171"/>
      <c r="ARF44" s="171"/>
      <c r="ARG44" s="171"/>
      <c r="ARH44" s="171"/>
      <c r="ARI44" s="171"/>
      <c r="ARJ44" s="171"/>
      <c r="ARK44" s="171"/>
      <c r="ARL44" s="171"/>
      <c r="ARM44" s="171"/>
      <c r="ARN44" s="171"/>
      <c r="ARO44" s="171"/>
      <c r="ARP44" s="171"/>
      <c r="ARQ44" s="171"/>
      <c r="ARR44" s="171"/>
      <c r="ARS44" s="171"/>
      <c r="ART44" s="171"/>
      <c r="ARU44" s="171"/>
      <c r="ARV44" s="171"/>
      <c r="ARW44" s="171"/>
      <c r="ARX44" s="171"/>
      <c r="ARY44" s="171"/>
      <c r="ARZ44" s="171"/>
      <c r="ASA44" s="171"/>
      <c r="ASB44" s="171"/>
      <c r="ASC44" s="171"/>
      <c r="ASD44" s="171"/>
      <c r="ASE44" s="171"/>
      <c r="ASF44" s="171"/>
      <c r="ASG44" s="171"/>
      <c r="ASH44" s="171"/>
      <c r="ASI44" s="171"/>
      <c r="ASJ44" s="171"/>
      <c r="ASK44" s="171"/>
      <c r="ASL44" s="171"/>
      <c r="ASM44" s="171"/>
      <c r="ASN44" s="171"/>
      <c r="ASO44" s="171"/>
      <c r="ASP44" s="171"/>
      <c r="ASQ44" s="171"/>
      <c r="ASR44" s="171"/>
      <c r="ASS44" s="171"/>
      <c r="AST44" s="171"/>
      <c r="ASU44" s="171"/>
      <c r="ASV44" s="171"/>
      <c r="ASW44" s="171"/>
      <c r="ASX44" s="171"/>
      <c r="ASY44" s="171"/>
      <c r="ASZ44" s="171"/>
      <c r="ATA44" s="171"/>
      <c r="ATB44" s="171"/>
      <c r="ATC44" s="171"/>
      <c r="ATD44" s="171"/>
      <c r="ATE44" s="171"/>
      <c r="ATF44" s="171"/>
      <c r="ATG44" s="171"/>
      <c r="ATH44" s="171"/>
      <c r="ATI44" s="171"/>
      <c r="ATJ44" s="171"/>
      <c r="ATK44" s="171"/>
      <c r="ATL44" s="171"/>
      <c r="ATM44" s="171"/>
      <c r="ATN44" s="171"/>
      <c r="ATO44" s="171"/>
      <c r="ATP44" s="171"/>
      <c r="ATQ44" s="171"/>
      <c r="ATR44" s="171"/>
      <c r="ATS44" s="171"/>
      <c r="ATT44" s="171"/>
      <c r="ATU44" s="171"/>
      <c r="ATV44" s="171"/>
      <c r="ATW44" s="171"/>
      <c r="ATX44" s="171"/>
      <c r="ATY44" s="171"/>
      <c r="ATZ44" s="171"/>
      <c r="AUA44" s="171"/>
      <c r="AUB44" s="171"/>
      <c r="AUC44" s="171"/>
      <c r="AUD44" s="171"/>
      <c r="AUE44" s="171"/>
      <c r="AUF44" s="171"/>
      <c r="AUG44" s="171"/>
      <c r="AUH44" s="171"/>
      <c r="AUI44" s="171"/>
      <c r="AUJ44" s="171"/>
      <c r="AUK44" s="171"/>
      <c r="AUL44" s="171"/>
      <c r="AUM44" s="171"/>
      <c r="AUN44" s="171"/>
      <c r="AUO44" s="171"/>
      <c r="AUP44" s="171"/>
      <c r="AUQ44" s="171"/>
      <c r="AUR44" s="171"/>
      <c r="AUS44" s="171"/>
      <c r="AUT44" s="171"/>
      <c r="AUU44" s="171"/>
      <c r="AUV44" s="171"/>
      <c r="AUW44" s="171"/>
      <c r="AUX44" s="171"/>
      <c r="AUY44" s="171"/>
      <c r="AUZ44" s="171"/>
      <c r="AVA44" s="171"/>
      <c r="AVB44" s="171"/>
      <c r="AVC44" s="171"/>
      <c r="AVD44" s="171"/>
      <c r="AVE44" s="171"/>
      <c r="AVF44" s="171"/>
      <c r="AVG44" s="171"/>
      <c r="AVH44" s="171"/>
      <c r="AVI44" s="171"/>
      <c r="AVJ44" s="171"/>
      <c r="AVK44" s="171"/>
      <c r="AVL44" s="171"/>
      <c r="AVM44" s="171"/>
      <c r="AVN44" s="171"/>
      <c r="AVO44" s="171"/>
      <c r="AVP44" s="171"/>
      <c r="AVQ44" s="171"/>
      <c r="AVR44" s="171"/>
      <c r="AVS44" s="171"/>
      <c r="AVT44" s="171"/>
      <c r="AVU44" s="171"/>
      <c r="AVV44" s="171"/>
      <c r="AVW44" s="171"/>
      <c r="AVX44" s="171"/>
      <c r="AVY44" s="171"/>
      <c r="AVZ44" s="171"/>
      <c r="AWA44" s="171"/>
      <c r="AWB44" s="171"/>
      <c r="AWC44" s="171"/>
      <c r="AWD44" s="171"/>
      <c r="AWE44" s="171"/>
      <c r="AWF44" s="171"/>
      <c r="AWG44" s="171"/>
      <c r="AWH44" s="171"/>
      <c r="AWI44" s="171"/>
      <c r="AWJ44" s="171"/>
      <c r="AWK44" s="171"/>
      <c r="AWL44" s="171"/>
      <c r="AWM44" s="171"/>
      <c r="AWN44" s="171"/>
      <c r="AWO44" s="171"/>
      <c r="AWP44" s="171"/>
      <c r="AWQ44" s="171"/>
      <c r="AWR44" s="171"/>
      <c r="AWS44" s="171"/>
      <c r="AWT44" s="171"/>
      <c r="AWU44" s="171"/>
      <c r="AWV44" s="171"/>
      <c r="AWW44" s="171"/>
      <c r="AWX44" s="171"/>
      <c r="AWY44" s="171"/>
      <c r="AWZ44" s="171"/>
      <c r="AXA44" s="171"/>
      <c r="AXB44" s="171"/>
      <c r="AXC44" s="171"/>
      <c r="AXD44" s="171"/>
      <c r="AXE44" s="171"/>
      <c r="AXF44" s="171"/>
      <c r="AXG44" s="171"/>
      <c r="AXH44" s="171"/>
      <c r="AXI44" s="171"/>
      <c r="AXJ44" s="171"/>
      <c r="AXK44" s="171"/>
      <c r="AXL44" s="171"/>
      <c r="AXM44" s="171"/>
      <c r="AXN44" s="171"/>
      <c r="AXO44" s="171"/>
      <c r="AXP44" s="171"/>
      <c r="AXQ44" s="171"/>
      <c r="AXR44" s="171"/>
      <c r="AXS44" s="171"/>
      <c r="AXT44" s="171"/>
      <c r="AXU44" s="171"/>
      <c r="AXV44" s="171"/>
      <c r="AXW44" s="171"/>
      <c r="AXX44" s="171"/>
      <c r="AXY44" s="171"/>
      <c r="AXZ44" s="171"/>
      <c r="AYA44" s="171"/>
      <c r="AYB44" s="171"/>
      <c r="AYC44" s="171"/>
      <c r="AYD44" s="171"/>
      <c r="AYE44" s="171"/>
      <c r="AYF44" s="171"/>
      <c r="AYG44" s="171"/>
      <c r="AYH44" s="171"/>
      <c r="AYI44" s="171"/>
      <c r="AYJ44" s="171"/>
      <c r="AYK44" s="171"/>
      <c r="AYL44" s="171"/>
      <c r="AYM44" s="171"/>
      <c r="AYN44" s="171"/>
      <c r="AYO44" s="171"/>
      <c r="AYP44" s="171"/>
      <c r="AYQ44" s="171"/>
      <c r="AYR44" s="171"/>
      <c r="AYS44" s="171"/>
      <c r="AYT44" s="171"/>
      <c r="AYU44" s="171"/>
      <c r="AYV44" s="171"/>
      <c r="AYW44" s="171"/>
      <c r="AYX44" s="171"/>
      <c r="AYY44" s="171"/>
      <c r="AYZ44" s="171"/>
      <c r="AZA44" s="171"/>
      <c r="AZB44" s="171"/>
      <c r="AZC44" s="171"/>
      <c r="AZD44" s="171"/>
      <c r="AZE44" s="171"/>
      <c r="AZF44" s="171"/>
      <c r="AZG44" s="171"/>
      <c r="AZH44" s="171"/>
      <c r="AZI44" s="171"/>
      <c r="AZJ44" s="171"/>
      <c r="AZK44" s="171"/>
      <c r="AZL44" s="171"/>
      <c r="AZM44" s="171"/>
      <c r="AZN44" s="171"/>
      <c r="AZO44" s="171"/>
      <c r="AZP44" s="171"/>
      <c r="AZQ44" s="171"/>
      <c r="AZR44" s="171"/>
      <c r="AZS44" s="171"/>
      <c r="AZT44" s="171"/>
      <c r="AZU44" s="171"/>
      <c r="AZV44" s="171"/>
      <c r="AZW44" s="171"/>
      <c r="AZX44" s="171"/>
      <c r="AZY44" s="171"/>
      <c r="AZZ44" s="171"/>
      <c r="BAA44" s="171"/>
      <c r="BAB44" s="171"/>
      <c r="BAC44" s="171"/>
      <c r="BAD44" s="171"/>
      <c r="BAE44" s="171"/>
      <c r="BAF44" s="171"/>
      <c r="BAG44" s="171"/>
      <c r="BAH44" s="171"/>
      <c r="BAI44" s="171"/>
      <c r="BAJ44" s="171"/>
      <c r="BAK44" s="171"/>
      <c r="BAL44" s="171"/>
      <c r="BAM44" s="171"/>
      <c r="BAN44" s="171"/>
      <c r="BAO44" s="171"/>
      <c r="BAP44" s="171"/>
      <c r="BAQ44" s="171"/>
      <c r="BAR44" s="171"/>
      <c r="BAS44" s="171"/>
      <c r="BAT44" s="171"/>
      <c r="BAU44" s="171"/>
      <c r="BAV44" s="171"/>
      <c r="BAW44" s="171"/>
      <c r="BAX44" s="171"/>
      <c r="BAY44" s="171"/>
      <c r="BAZ44" s="171"/>
      <c r="BBA44" s="171"/>
      <c r="BBB44" s="171"/>
      <c r="BBC44" s="171"/>
      <c r="BBD44" s="171"/>
      <c r="BBE44" s="171"/>
      <c r="BBF44" s="171"/>
      <c r="BBG44" s="171"/>
      <c r="BBH44" s="171"/>
      <c r="BBI44" s="171"/>
      <c r="BBJ44" s="171"/>
      <c r="BBK44" s="171"/>
      <c r="BBL44" s="171"/>
      <c r="BBM44" s="171"/>
      <c r="BBN44" s="171"/>
      <c r="BBO44" s="171"/>
      <c r="BBP44" s="171"/>
      <c r="BBQ44" s="171"/>
      <c r="BBR44" s="171"/>
      <c r="BBS44" s="171"/>
      <c r="BBT44" s="171"/>
      <c r="BBU44" s="171"/>
      <c r="BBV44" s="171"/>
      <c r="BBW44" s="171"/>
      <c r="BBX44" s="171"/>
      <c r="BBY44" s="171"/>
      <c r="BBZ44" s="171"/>
      <c r="BCA44" s="171"/>
      <c r="BCB44" s="171"/>
      <c r="BCC44" s="171"/>
      <c r="BCD44" s="171"/>
      <c r="BCE44" s="171"/>
      <c r="BCF44" s="171"/>
      <c r="BCG44" s="171"/>
      <c r="BCH44" s="171"/>
      <c r="BCI44" s="171"/>
      <c r="BCJ44" s="171"/>
      <c r="BCK44" s="171"/>
      <c r="BCL44" s="171"/>
      <c r="BCM44" s="171"/>
      <c r="BCN44" s="171"/>
      <c r="BCO44" s="171"/>
      <c r="BCP44" s="171"/>
      <c r="BCQ44" s="171"/>
      <c r="BCR44" s="171"/>
      <c r="BCS44" s="171"/>
      <c r="BCT44" s="171"/>
      <c r="BCU44" s="171"/>
      <c r="BCV44" s="171"/>
      <c r="BCW44" s="171"/>
      <c r="BCX44" s="171"/>
      <c r="BCY44" s="171"/>
      <c r="BCZ44" s="171"/>
      <c r="BDA44" s="171"/>
      <c r="BDB44" s="171"/>
      <c r="BDC44" s="171"/>
      <c r="BDD44" s="171"/>
      <c r="BDE44" s="171"/>
      <c r="BDF44" s="171"/>
      <c r="BDG44" s="171"/>
      <c r="BDH44" s="171"/>
      <c r="BDI44" s="171"/>
      <c r="BDJ44" s="171"/>
      <c r="BDK44" s="171"/>
      <c r="BDL44" s="171"/>
      <c r="BDM44" s="171"/>
      <c r="BDN44" s="171"/>
      <c r="BDO44" s="171"/>
      <c r="BDP44" s="171"/>
      <c r="BDQ44" s="171"/>
      <c r="BDR44" s="171"/>
      <c r="BDS44" s="171"/>
      <c r="BDT44" s="171"/>
      <c r="BDU44" s="171"/>
      <c r="BDV44" s="171"/>
      <c r="BDW44" s="171"/>
      <c r="BDX44" s="171"/>
      <c r="BDY44" s="171"/>
      <c r="BDZ44" s="171"/>
      <c r="BEA44" s="171"/>
      <c r="BEB44" s="171"/>
      <c r="BEC44" s="171"/>
      <c r="BED44" s="171"/>
      <c r="BEE44" s="171"/>
      <c r="BEF44" s="171"/>
      <c r="BEG44" s="171"/>
      <c r="BEH44" s="171"/>
      <c r="BEI44" s="171"/>
      <c r="BEJ44" s="171"/>
      <c r="BEK44" s="171"/>
      <c r="BEL44" s="171"/>
      <c r="BEM44" s="171"/>
      <c r="BEN44" s="171"/>
      <c r="BEO44" s="171"/>
      <c r="BEP44" s="171"/>
      <c r="BEQ44" s="171"/>
      <c r="BER44" s="171"/>
      <c r="BES44" s="171"/>
      <c r="BET44" s="171"/>
      <c r="BEU44" s="171"/>
      <c r="BEV44" s="171"/>
      <c r="BEW44" s="171"/>
      <c r="BEX44" s="171"/>
      <c r="BEY44" s="171"/>
      <c r="BEZ44" s="171"/>
      <c r="BFA44" s="171"/>
      <c r="BFB44" s="171"/>
      <c r="BFC44" s="171"/>
      <c r="BFD44" s="171"/>
      <c r="BFE44" s="171"/>
      <c r="BFF44" s="171"/>
      <c r="BFG44" s="171"/>
      <c r="BFH44" s="171"/>
      <c r="BFI44" s="171"/>
      <c r="BFJ44" s="171"/>
      <c r="BFK44" s="171"/>
      <c r="BFL44" s="171"/>
      <c r="BFM44" s="171"/>
      <c r="BFN44" s="171"/>
      <c r="BFO44" s="171"/>
      <c r="BFP44" s="171"/>
      <c r="BFQ44" s="171"/>
      <c r="BFR44" s="171"/>
      <c r="BFS44" s="171"/>
      <c r="BFT44" s="171"/>
      <c r="BFU44" s="171"/>
      <c r="BFV44" s="171"/>
      <c r="BFW44" s="171"/>
      <c r="BFX44" s="171"/>
      <c r="BFY44" s="171"/>
      <c r="BFZ44" s="171"/>
      <c r="BGA44" s="171"/>
      <c r="BGB44" s="171"/>
      <c r="BGC44" s="171"/>
      <c r="BGD44" s="171"/>
      <c r="BGE44" s="171"/>
      <c r="BGF44" s="171"/>
      <c r="BGG44" s="171"/>
      <c r="BGH44" s="171"/>
      <c r="BGI44" s="171"/>
      <c r="BGJ44" s="171"/>
      <c r="BGK44" s="171"/>
      <c r="BGL44" s="171"/>
      <c r="BGM44" s="171"/>
      <c r="BGN44" s="171"/>
      <c r="BGO44" s="171"/>
      <c r="BGP44" s="171"/>
      <c r="BGQ44" s="171"/>
      <c r="BGR44" s="171"/>
      <c r="BGS44" s="171"/>
      <c r="BGT44" s="171"/>
      <c r="BGU44" s="171"/>
      <c r="BGV44" s="171"/>
      <c r="BGW44" s="171"/>
      <c r="BGX44" s="171"/>
      <c r="BGY44" s="171"/>
      <c r="BGZ44" s="171"/>
      <c r="BHA44" s="171"/>
      <c r="BHB44" s="171"/>
      <c r="BHC44" s="171"/>
      <c r="BHD44" s="171"/>
      <c r="BHE44" s="171"/>
      <c r="BHF44" s="171"/>
      <c r="BHG44" s="171"/>
      <c r="BHH44" s="171"/>
      <c r="BHI44" s="171"/>
      <c r="BHJ44" s="171"/>
      <c r="BHK44" s="171"/>
      <c r="BHL44" s="171"/>
      <c r="BHM44" s="171"/>
      <c r="BHN44" s="171"/>
      <c r="BHO44" s="171"/>
      <c r="BHP44" s="171"/>
      <c r="BHQ44" s="171"/>
      <c r="BHR44" s="171"/>
      <c r="BHS44" s="171"/>
      <c r="BHT44" s="171"/>
      <c r="BHU44" s="171"/>
      <c r="BHV44" s="171"/>
      <c r="BHW44" s="171"/>
      <c r="BHX44" s="171"/>
      <c r="BHY44" s="171"/>
      <c r="BHZ44" s="171"/>
      <c r="BIA44" s="171"/>
      <c r="BIB44" s="171"/>
      <c r="BIC44" s="171"/>
      <c r="BID44" s="171"/>
      <c r="BIE44" s="171"/>
      <c r="BIF44" s="171"/>
      <c r="BIG44" s="171"/>
      <c r="BIH44" s="171"/>
      <c r="BII44" s="171"/>
      <c r="BIJ44" s="171"/>
      <c r="BIK44" s="171"/>
      <c r="BIL44" s="171"/>
      <c r="BIM44" s="171"/>
      <c r="BIN44" s="171"/>
      <c r="BIO44" s="171"/>
      <c r="BIP44" s="171"/>
      <c r="BIQ44" s="171"/>
      <c r="BIR44" s="171"/>
      <c r="BIS44" s="171"/>
      <c r="BIT44" s="171"/>
      <c r="BIU44" s="171"/>
      <c r="BIV44" s="171"/>
      <c r="BIW44" s="171"/>
      <c r="BIX44" s="171"/>
      <c r="BIY44" s="171"/>
      <c r="BIZ44" s="171"/>
      <c r="BJA44" s="171"/>
      <c r="BJB44" s="171"/>
      <c r="BJC44" s="171"/>
      <c r="BJD44" s="171"/>
      <c r="BJE44" s="171"/>
      <c r="BJF44" s="171"/>
      <c r="BJG44" s="171"/>
      <c r="BJH44" s="171"/>
      <c r="BJI44" s="171"/>
      <c r="BJJ44" s="171"/>
      <c r="BJK44" s="171"/>
      <c r="BJL44" s="171"/>
      <c r="BJM44" s="171"/>
      <c r="BJN44" s="171"/>
      <c r="BJO44" s="171"/>
      <c r="BJP44" s="171"/>
      <c r="BJQ44" s="171"/>
      <c r="BJR44" s="171"/>
      <c r="BJS44" s="171"/>
      <c r="BJT44" s="171"/>
      <c r="BJU44" s="171"/>
      <c r="BJV44" s="171"/>
      <c r="BJW44" s="171"/>
      <c r="BJX44" s="171"/>
      <c r="BJY44" s="171"/>
      <c r="BJZ44" s="171"/>
      <c r="BKA44" s="171"/>
      <c r="BKB44" s="171"/>
      <c r="BKC44" s="171"/>
      <c r="BKD44" s="171"/>
      <c r="BKE44" s="171"/>
      <c r="BKF44" s="171"/>
      <c r="BKG44" s="171"/>
      <c r="BKH44" s="171"/>
      <c r="BKI44" s="171"/>
      <c r="BKJ44" s="171"/>
      <c r="BKK44" s="171"/>
      <c r="BKL44" s="171"/>
      <c r="BKM44" s="171"/>
      <c r="BKN44" s="171"/>
      <c r="BKO44" s="171"/>
      <c r="BKP44" s="171"/>
      <c r="BKQ44" s="171"/>
      <c r="BKR44" s="171"/>
      <c r="BKS44" s="171"/>
      <c r="BKT44" s="171"/>
      <c r="BKU44" s="171"/>
      <c r="BKV44" s="171"/>
      <c r="BKW44" s="171"/>
      <c r="BKX44" s="171"/>
      <c r="BKY44" s="171"/>
      <c r="BKZ44" s="171"/>
      <c r="BLA44" s="171"/>
      <c r="BLB44" s="171"/>
      <c r="BLC44" s="171"/>
      <c r="BLD44" s="171"/>
      <c r="BLE44" s="171"/>
      <c r="BLF44" s="171"/>
      <c r="BLG44" s="171"/>
      <c r="BLH44" s="171"/>
      <c r="BLI44" s="171"/>
      <c r="BLJ44" s="171"/>
      <c r="BLK44" s="171"/>
      <c r="BLL44" s="171"/>
      <c r="BLM44" s="171"/>
      <c r="BLN44" s="171"/>
      <c r="BLO44" s="171"/>
      <c r="BLP44" s="171"/>
      <c r="BLQ44" s="171"/>
      <c r="BLR44" s="171"/>
      <c r="BLS44" s="171"/>
      <c r="BLT44" s="171"/>
      <c r="BLU44" s="171"/>
      <c r="BLV44" s="171"/>
      <c r="BLW44" s="171"/>
      <c r="BLX44" s="171"/>
      <c r="BLY44" s="171"/>
      <c r="BLZ44" s="171"/>
      <c r="BMA44" s="171"/>
      <c r="BMB44" s="171"/>
      <c r="BMC44" s="171"/>
      <c r="BMD44" s="171"/>
      <c r="BME44" s="171"/>
      <c r="BMF44" s="171"/>
      <c r="BMG44" s="171"/>
      <c r="BMH44" s="171"/>
      <c r="BMI44" s="171"/>
      <c r="BMJ44" s="171"/>
      <c r="BMK44" s="171"/>
      <c r="BML44" s="171"/>
      <c r="BMM44" s="171"/>
      <c r="BMN44" s="171"/>
      <c r="BMO44" s="171"/>
      <c r="BMP44" s="171"/>
      <c r="BMQ44" s="171"/>
      <c r="BMR44" s="171"/>
      <c r="BMS44" s="171"/>
      <c r="BMT44" s="171"/>
      <c r="BMU44" s="171"/>
      <c r="BMV44" s="171"/>
      <c r="BMW44" s="171"/>
      <c r="BMX44" s="171"/>
      <c r="BMY44" s="171"/>
      <c r="BMZ44" s="171"/>
      <c r="BNA44" s="171"/>
      <c r="BNB44" s="171"/>
      <c r="BNC44" s="171"/>
      <c r="BND44" s="171"/>
      <c r="BNE44" s="171"/>
      <c r="BNF44" s="171"/>
      <c r="BNG44" s="171"/>
      <c r="BNH44" s="171"/>
      <c r="BNI44" s="171"/>
      <c r="BNJ44" s="171"/>
      <c r="BNK44" s="171"/>
      <c r="BNL44" s="171"/>
      <c r="BNM44" s="171"/>
      <c r="BNN44" s="171"/>
      <c r="BNO44" s="171"/>
      <c r="BNP44" s="171"/>
      <c r="BNQ44" s="171"/>
      <c r="BNR44" s="171"/>
      <c r="BNS44" s="171"/>
      <c r="BNT44" s="171"/>
      <c r="BNU44" s="171"/>
      <c r="BNV44" s="171"/>
      <c r="BNW44" s="171"/>
      <c r="BNX44" s="171"/>
      <c r="BNY44" s="171"/>
      <c r="BNZ44" s="171"/>
      <c r="BOA44" s="171"/>
      <c r="BOB44" s="171"/>
      <c r="BOC44" s="171"/>
      <c r="BOD44" s="171"/>
      <c r="BOE44" s="171"/>
      <c r="BOF44" s="171"/>
      <c r="BOG44" s="171"/>
      <c r="BOH44" s="171"/>
      <c r="BOI44" s="171"/>
      <c r="BOJ44" s="171"/>
      <c r="BOK44" s="171"/>
      <c r="BOL44" s="171"/>
      <c r="BOM44" s="171"/>
      <c r="BON44" s="171"/>
      <c r="BOO44" s="171"/>
      <c r="BOP44" s="171"/>
      <c r="BOQ44" s="171"/>
      <c r="BOR44" s="171"/>
      <c r="BOS44" s="171"/>
      <c r="BOT44" s="171"/>
      <c r="BOU44" s="171"/>
      <c r="BOV44" s="171"/>
      <c r="BOW44" s="171"/>
      <c r="BOX44" s="171"/>
      <c r="BOY44" s="171"/>
      <c r="BOZ44" s="171"/>
      <c r="BPA44" s="171"/>
      <c r="BPB44" s="171"/>
      <c r="BPC44" s="171"/>
      <c r="BPD44" s="171"/>
      <c r="BPE44" s="171"/>
      <c r="BPF44" s="171"/>
      <c r="BPG44" s="171"/>
      <c r="BPH44" s="171"/>
      <c r="BPI44" s="171"/>
      <c r="BPJ44" s="171"/>
      <c r="BPK44" s="171"/>
      <c r="BPL44" s="171"/>
      <c r="BPM44" s="171"/>
      <c r="BPN44" s="171"/>
      <c r="BPO44" s="171"/>
      <c r="BPP44" s="171"/>
      <c r="BPQ44" s="171"/>
      <c r="BPR44" s="171"/>
      <c r="BPS44" s="171"/>
      <c r="BPT44" s="171"/>
      <c r="BPU44" s="171"/>
      <c r="BPV44" s="171"/>
      <c r="BPW44" s="171"/>
      <c r="BPX44" s="171"/>
      <c r="BPY44" s="171"/>
      <c r="BPZ44" s="171"/>
      <c r="BQA44" s="171"/>
      <c r="BQB44" s="171"/>
      <c r="BQC44" s="171"/>
      <c r="BQD44" s="171"/>
      <c r="BQE44" s="171"/>
      <c r="BQF44" s="171"/>
      <c r="BQG44" s="171"/>
      <c r="BQH44" s="171"/>
      <c r="BQI44" s="171"/>
      <c r="BQJ44" s="171"/>
      <c r="BQK44" s="171"/>
      <c r="BQL44" s="171"/>
      <c r="BQM44" s="171"/>
      <c r="BQN44" s="171"/>
      <c r="BQO44" s="171"/>
      <c r="BQP44" s="171"/>
      <c r="BQQ44" s="171"/>
      <c r="BQR44" s="171"/>
      <c r="BQS44" s="171"/>
      <c r="BQT44" s="171"/>
      <c r="BQU44" s="171"/>
      <c r="BQV44" s="171"/>
      <c r="BQW44" s="171"/>
      <c r="BQX44" s="171"/>
      <c r="BQY44" s="171"/>
      <c r="BQZ44" s="171"/>
      <c r="BRA44" s="171"/>
      <c r="BRB44" s="171"/>
      <c r="BRC44" s="171"/>
      <c r="BRD44" s="171"/>
      <c r="BRE44" s="171"/>
      <c r="BRF44" s="171"/>
      <c r="BRG44" s="171"/>
      <c r="BRH44" s="171"/>
      <c r="BRI44" s="171"/>
      <c r="BRJ44" s="171"/>
      <c r="BRK44" s="171"/>
      <c r="BRL44" s="171"/>
      <c r="BRM44" s="171"/>
      <c r="BRN44" s="171"/>
      <c r="BRO44" s="171"/>
      <c r="BRP44" s="171"/>
      <c r="BRQ44" s="171"/>
      <c r="BRR44" s="171"/>
      <c r="BRS44" s="171"/>
      <c r="BRT44" s="171"/>
      <c r="BRU44" s="171"/>
      <c r="BRV44" s="171"/>
      <c r="BRW44" s="171"/>
      <c r="BRX44" s="171"/>
      <c r="BRY44" s="171"/>
      <c r="BRZ44" s="171"/>
      <c r="BSA44" s="171"/>
      <c r="BSB44" s="171"/>
      <c r="BSC44" s="171"/>
      <c r="BSD44" s="171"/>
      <c r="BSE44" s="171"/>
      <c r="BSF44" s="171"/>
      <c r="BSG44" s="171"/>
      <c r="BSH44" s="171"/>
      <c r="BSI44" s="171"/>
      <c r="BSJ44" s="171"/>
      <c r="BSK44" s="171"/>
      <c r="BSL44" s="171"/>
      <c r="BSM44" s="171"/>
      <c r="BSN44" s="171"/>
      <c r="BSO44" s="171"/>
      <c r="BSP44" s="171"/>
      <c r="BSQ44" s="171"/>
      <c r="BSR44" s="171"/>
      <c r="BSS44" s="171"/>
      <c r="BST44" s="171"/>
      <c r="BSU44" s="171"/>
      <c r="BSV44" s="171"/>
      <c r="BSW44" s="171"/>
      <c r="BSX44" s="171"/>
      <c r="BSY44" s="171"/>
      <c r="BSZ44" s="171"/>
      <c r="BTA44" s="171"/>
      <c r="BTB44" s="171"/>
      <c r="BTC44" s="171"/>
      <c r="BTD44" s="171"/>
      <c r="BTE44" s="171"/>
      <c r="BTF44" s="171"/>
      <c r="BTG44" s="171"/>
      <c r="BTH44" s="171"/>
      <c r="BTI44" s="171"/>
      <c r="BTJ44" s="171"/>
      <c r="BTK44" s="171"/>
      <c r="BTL44" s="171"/>
      <c r="BTM44" s="171"/>
      <c r="BTN44" s="171"/>
      <c r="BTO44" s="171"/>
      <c r="BTP44" s="171"/>
      <c r="BTQ44" s="171"/>
      <c r="BTR44" s="171"/>
      <c r="BTS44" s="171"/>
      <c r="BTT44" s="171"/>
      <c r="BTU44" s="171"/>
      <c r="BTV44" s="171"/>
      <c r="BTW44" s="171"/>
      <c r="BTX44" s="171"/>
      <c r="BTY44" s="171"/>
      <c r="BTZ44" s="171"/>
      <c r="BUA44" s="171"/>
      <c r="BUB44" s="171"/>
      <c r="BUC44" s="171"/>
      <c r="BUD44" s="171"/>
      <c r="BUE44" s="171"/>
      <c r="BUF44" s="171"/>
      <c r="BUG44" s="171"/>
      <c r="BUH44" s="171"/>
      <c r="BUI44" s="171"/>
      <c r="BUJ44" s="171"/>
      <c r="BUK44" s="171"/>
      <c r="BUL44" s="171"/>
      <c r="BUM44" s="171"/>
      <c r="BUN44" s="171"/>
      <c r="BUO44" s="171"/>
      <c r="BUP44" s="171"/>
      <c r="BUQ44" s="171"/>
      <c r="BUR44" s="171"/>
      <c r="BUS44" s="171"/>
      <c r="BUT44" s="171"/>
      <c r="BUU44" s="171"/>
      <c r="BUV44" s="171"/>
      <c r="BUW44" s="171"/>
      <c r="BUX44" s="171"/>
      <c r="BUY44" s="171"/>
      <c r="BUZ44" s="171"/>
      <c r="BVA44" s="171"/>
      <c r="BVB44" s="171"/>
      <c r="BVC44" s="171"/>
      <c r="BVD44" s="171"/>
      <c r="BVE44" s="171"/>
      <c r="BVF44" s="171"/>
      <c r="BVG44" s="171"/>
      <c r="BVH44" s="171"/>
      <c r="BVI44" s="171"/>
      <c r="BVJ44" s="171"/>
      <c r="BVK44" s="171"/>
      <c r="BVL44" s="171"/>
      <c r="BVM44" s="171"/>
      <c r="BVN44" s="171"/>
      <c r="BVO44" s="171"/>
      <c r="BVP44" s="171"/>
      <c r="BVQ44" s="171"/>
      <c r="BVR44" s="171"/>
      <c r="BVS44" s="171"/>
      <c r="BVT44" s="171"/>
      <c r="BVU44" s="171"/>
      <c r="BVV44" s="171"/>
      <c r="BVW44" s="171"/>
      <c r="BVX44" s="171"/>
      <c r="BVY44" s="171"/>
      <c r="BVZ44" s="171"/>
      <c r="BWA44" s="171"/>
      <c r="BWB44" s="171"/>
      <c r="BWC44" s="171"/>
      <c r="BWD44" s="171"/>
      <c r="BWE44" s="171"/>
      <c r="BWF44" s="171"/>
      <c r="BWG44" s="171"/>
      <c r="BWH44" s="171"/>
      <c r="BWI44" s="171"/>
      <c r="BWJ44" s="171"/>
      <c r="BWK44" s="171"/>
      <c r="BWL44" s="171"/>
      <c r="BWM44" s="171"/>
      <c r="BWN44" s="171"/>
      <c r="BWO44" s="171"/>
      <c r="BWP44" s="171"/>
      <c r="BWQ44" s="171"/>
      <c r="BWR44" s="171"/>
      <c r="BWS44" s="171"/>
      <c r="BWT44" s="171"/>
      <c r="BWU44" s="171"/>
      <c r="BWV44" s="171"/>
      <c r="BWW44" s="171"/>
      <c r="BWX44" s="171"/>
      <c r="BWY44" s="171"/>
      <c r="BWZ44" s="171"/>
      <c r="BXA44" s="171"/>
      <c r="BXB44" s="171"/>
      <c r="BXC44" s="171"/>
      <c r="BXD44" s="171"/>
      <c r="BXE44" s="171"/>
      <c r="BXF44" s="171"/>
      <c r="BXG44" s="171"/>
      <c r="BXH44" s="171"/>
      <c r="BXI44" s="171"/>
      <c r="BXJ44" s="171"/>
      <c r="BXK44" s="171"/>
      <c r="BXL44" s="171"/>
      <c r="BXM44" s="171"/>
      <c r="BXN44" s="171"/>
      <c r="BXO44" s="171"/>
      <c r="BXP44" s="171"/>
      <c r="BXQ44" s="171"/>
      <c r="BXR44" s="171"/>
      <c r="BXS44" s="171"/>
      <c r="BXT44" s="171"/>
      <c r="BXU44" s="171"/>
      <c r="BXV44" s="171"/>
      <c r="BXW44" s="171"/>
      <c r="BXX44" s="171"/>
      <c r="BXY44" s="171"/>
      <c r="BXZ44" s="171"/>
      <c r="BYA44" s="171"/>
      <c r="BYB44" s="171"/>
      <c r="BYC44" s="171"/>
      <c r="BYD44" s="171"/>
      <c r="BYE44" s="171"/>
      <c r="BYF44" s="171"/>
      <c r="BYG44" s="171"/>
      <c r="BYH44" s="171"/>
      <c r="BYI44" s="171"/>
      <c r="BYJ44" s="171"/>
      <c r="BYK44" s="171"/>
      <c r="BYL44" s="171"/>
      <c r="BYM44" s="171"/>
      <c r="BYN44" s="171"/>
      <c r="BYO44" s="171"/>
      <c r="BYP44" s="171"/>
      <c r="BYQ44" s="171"/>
      <c r="BYR44" s="171"/>
      <c r="BYS44" s="171"/>
      <c r="BYT44" s="171"/>
      <c r="BYU44" s="171"/>
      <c r="BYV44" s="171"/>
      <c r="BYW44" s="171"/>
      <c r="BYX44" s="171"/>
      <c r="BYY44" s="171"/>
      <c r="BYZ44" s="171"/>
      <c r="BZA44" s="171"/>
      <c r="BZB44" s="171"/>
      <c r="BZC44" s="171"/>
      <c r="BZD44" s="171"/>
      <c r="BZE44" s="171"/>
      <c r="BZF44" s="171"/>
      <c r="BZG44" s="171"/>
      <c r="BZH44" s="171"/>
      <c r="BZI44" s="171"/>
      <c r="BZJ44" s="171"/>
      <c r="BZK44" s="171"/>
      <c r="BZL44" s="171"/>
      <c r="BZM44" s="171"/>
      <c r="BZN44" s="171"/>
      <c r="BZO44" s="171"/>
      <c r="BZP44" s="171"/>
      <c r="BZQ44" s="171"/>
      <c r="BZR44" s="171"/>
      <c r="BZS44" s="171"/>
      <c r="BZT44" s="171"/>
      <c r="BZU44" s="171"/>
      <c r="BZV44" s="171"/>
      <c r="BZW44" s="171"/>
      <c r="BZX44" s="171"/>
      <c r="BZY44" s="171"/>
      <c r="BZZ44" s="171"/>
      <c r="CAA44" s="171"/>
      <c r="CAB44" s="171"/>
      <c r="CAC44" s="171"/>
      <c r="CAD44" s="171"/>
      <c r="CAE44" s="171"/>
      <c r="CAF44" s="171"/>
      <c r="CAG44" s="171"/>
      <c r="CAH44" s="171"/>
      <c r="CAI44" s="171"/>
      <c r="CAJ44" s="171"/>
      <c r="CAK44" s="171"/>
      <c r="CAL44" s="171"/>
      <c r="CAM44" s="171"/>
      <c r="CAN44" s="171"/>
      <c r="CAO44" s="171"/>
      <c r="CAP44" s="171"/>
      <c r="CAQ44" s="171"/>
      <c r="CAR44" s="171"/>
      <c r="CAS44" s="171"/>
      <c r="CAT44" s="171"/>
      <c r="CAU44" s="171"/>
      <c r="CAV44" s="171"/>
      <c r="CAW44" s="171"/>
      <c r="CAX44" s="171"/>
      <c r="CAY44" s="171"/>
      <c r="CAZ44" s="171"/>
      <c r="CBA44" s="171"/>
      <c r="CBB44" s="171"/>
      <c r="CBC44" s="171"/>
      <c r="CBD44" s="171"/>
      <c r="CBE44" s="171"/>
      <c r="CBF44" s="171"/>
      <c r="CBG44" s="171"/>
      <c r="CBH44" s="171"/>
      <c r="CBI44" s="171"/>
      <c r="CBJ44" s="171"/>
      <c r="CBK44" s="171"/>
      <c r="CBL44" s="171"/>
      <c r="CBM44" s="171"/>
      <c r="CBN44" s="171"/>
      <c r="CBO44" s="171"/>
      <c r="CBP44" s="171"/>
      <c r="CBQ44" s="171"/>
      <c r="CBR44" s="171"/>
      <c r="CBS44" s="171"/>
      <c r="CBT44" s="171"/>
      <c r="CBU44" s="171"/>
      <c r="CBV44" s="171"/>
      <c r="CBW44" s="171"/>
      <c r="CBX44" s="171"/>
      <c r="CBY44" s="171"/>
      <c r="CBZ44" s="171"/>
      <c r="CCA44" s="171"/>
      <c r="CCB44" s="171"/>
      <c r="CCC44" s="171"/>
      <c r="CCD44" s="171"/>
      <c r="CCE44" s="171"/>
      <c r="CCF44" s="171"/>
      <c r="CCG44" s="171"/>
      <c r="CCH44" s="171"/>
      <c r="CCI44" s="171"/>
      <c r="CCJ44" s="171"/>
      <c r="CCK44" s="171"/>
      <c r="CCL44" s="171"/>
      <c r="CCM44" s="171"/>
      <c r="CCN44" s="171"/>
      <c r="CCO44" s="171"/>
      <c r="CCP44" s="171"/>
      <c r="CCQ44" s="171"/>
      <c r="CCR44" s="171"/>
      <c r="CCS44" s="171"/>
      <c r="CCT44" s="171"/>
      <c r="CCU44" s="171"/>
      <c r="CCV44" s="171"/>
      <c r="CCW44" s="171"/>
      <c r="CCX44" s="171"/>
      <c r="CCY44" s="171"/>
      <c r="CCZ44" s="171"/>
      <c r="CDA44" s="171"/>
      <c r="CDB44" s="171"/>
      <c r="CDC44" s="171"/>
      <c r="CDD44" s="171"/>
      <c r="CDE44" s="171"/>
      <c r="CDF44" s="171"/>
      <c r="CDG44" s="171"/>
      <c r="CDH44" s="171"/>
      <c r="CDI44" s="171"/>
      <c r="CDJ44" s="171"/>
      <c r="CDK44" s="171"/>
      <c r="CDL44" s="171"/>
      <c r="CDM44" s="171"/>
      <c r="CDN44" s="171"/>
      <c r="CDO44" s="171"/>
      <c r="CDP44" s="171"/>
      <c r="CDQ44" s="171"/>
      <c r="CDR44" s="171"/>
      <c r="CDS44" s="171"/>
      <c r="CDT44" s="171"/>
      <c r="CDU44" s="171"/>
      <c r="CDV44" s="171"/>
      <c r="CDW44" s="171"/>
      <c r="CDX44" s="171"/>
      <c r="CDY44" s="171"/>
      <c r="CDZ44" s="171"/>
      <c r="CEA44" s="171"/>
      <c r="CEB44" s="171"/>
      <c r="CEC44" s="171"/>
      <c r="CED44" s="171"/>
      <c r="CEE44" s="171"/>
      <c r="CEF44" s="171"/>
      <c r="CEG44" s="171"/>
      <c r="CEH44" s="171"/>
      <c r="CEI44" s="171"/>
      <c r="CEJ44" s="171"/>
      <c r="CEK44" s="171"/>
      <c r="CEL44" s="171"/>
      <c r="CEM44" s="171"/>
      <c r="CEN44" s="171"/>
      <c r="CEO44" s="171"/>
      <c r="CEP44" s="171"/>
      <c r="CEQ44" s="171"/>
      <c r="CER44" s="171"/>
      <c r="CES44" s="171"/>
      <c r="CET44" s="171"/>
      <c r="CEU44" s="171"/>
      <c r="CEV44" s="171"/>
      <c r="CEW44" s="171"/>
      <c r="CEX44" s="171"/>
      <c r="CEY44" s="171"/>
      <c r="CEZ44" s="171"/>
      <c r="CFA44" s="171"/>
      <c r="CFB44" s="171"/>
      <c r="CFC44" s="171"/>
      <c r="CFD44" s="171"/>
      <c r="CFE44" s="171"/>
      <c r="CFF44" s="171"/>
      <c r="CFG44" s="171"/>
      <c r="CFH44" s="171"/>
      <c r="CFI44" s="171"/>
      <c r="CFJ44" s="171"/>
      <c r="CFK44" s="171"/>
      <c r="CFL44" s="171"/>
      <c r="CFM44" s="171"/>
      <c r="CFN44" s="171"/>
      <c r="CFO44" s="171"/>
      <c r="CFP44" s="171"/>
      <c r="CFQ44" s="171"/>
      <c r="CFR44" s="171"/>
      <c r="CFS44" s="171"/>
      <c r="CFT44" s="171"/>
      <c r="CFU44" s="171"/>
      <c r="CFV44" s="171"/>
      <c r="CFW44" s="171"/>
      <c r="CFX44" s="171"/>
      <c r="CFY44" s="171"/>
      <c r="CFZ44" s="171"/>
      <c r="CGA44" s="171"/>
      <c r="CGB44" s="171"/>
      <c r="CGC44" s="171"/>
      <c r="CGD44" s="171"/>
      <c r="CGE44" s="171"/>
      <c r="CGF44" s="171"/>
      <c r="CGG44" s="171"/>
      <c r="CGH44" s="171"/>
      <c r="CGI44" s="171"/>
      <c r="CGJ44" s="171"/>
      <c r="CGK44" s="171"/>
      <c r="CGL44" s="171"/>
      <c r="CGM44" s="171"/>
      <c r="CGN44" s="171"/>
      <c r="CGO44" s="171"/>
      <c r="CGP44" s="171"/>
      <c r="CGQ44" s="171"/>
      <c r="CGR44" s="171"/>
      <c r="CGS44" s="171"/>
      <c r="CGT44" s="171"/>
      <c r="CGU44" s="171"/>
      <c r="CGV44" s="171"/>
      <c r="CGW44" s="171"/>
      <c r="CGX44" s="171"/>
      <c r="CGY44" s="171"/>
      <c r="CGZ44" s="171"/>
      <c r="CHA44" s="171"/>
      <c r="CHB44" s="171"/>
      <c r="CHC44" s="171"/>
      <c r="CHD44" s="171"/>
      <c r="CHE44" s="171"/>
      <c r="CHF44" s="171"/>
      <c r="CHG44" s="171"/>
      <c r="CHH44" s="171"/>
      <c r="CHI44" s="171"/>
      <c r="CHJ44" s="171"/>
      <c r="CHK44" s="171"/>
      <c r="CHL44" s="171"/>
      <c r="CHM44" s="171"/>
      <c r="CHN44" s="171"/>
      <c r="CHO44" s="171"/>
      <c r="CHP44" s="171"/>
      <c r="CHQ44" s="171"/>
      <c r="CHR44" s="171"/>
      <c r="CHS44" s="171"/>
      <c r="CHT44" s="171"/>
      <c r="CHU44" s="171"/>
      <c r="CHV44" s="171"/>
      <c r="CHW44" s="171"/>
      <c r="CHX44" s="171"/>
      <c r="CHY44" s="171"/>
      <c r="CHZ44" s="171"/>
      <c r="CIA44" s="171"/>
      <c r="CIB44" s="171"/>
      <c r="CIC44" s="171"/>
      <c r="CID44" s="171"/>
      <c r="CIE44" s="171"/>
      <c r="CIF44" s="171"/>
      <c r="CIG44" s="171"/>
      <c r="CIH44" s="171"/>
      <c r="CII44" s="171"/>
      <c r="CIJ44" s="171"/>
      <c r="CIK44" s="171"/>
      <c r="CIL44" s="171"/>
      <c r="CIM44" s="171"/>
      <c r="CIN44" s="171"/>
      <c r="CIO44" s="171"/>
      <c r="CIP44" s="171"/>
      <c r="CIQ44" s="171"/>
      <c r="CIR44" s="171"/>
      <c r="CIS44" s="171"/>
      <c r="CIT44" s="171"/>
      <c r="CIU44" s="171"/>
      <c r="CIV44" s="171"/>
      <c r="CIW44" s="171"/>
      <c r="CIX44" s="171"/>
      <c r="CIY44" s="171"/>
      <c r="CIZ44" s="171"/>
      <c r="CJA44" s="171"/>
      <c r="CJB44" s="171"/>
      <c r="CJC44" s="171"/>
      <c r="CJD44" s="171"/>
      <c r="CJE44" s="171"/>
      <c r="CJF44" s="171"/>
      <c r="CJG44" s="171"/>
      <c r="CJH44" s="171"/>
      <c r="CJI44" s="171"/>
      <c r="CJJ44" s="171"/>
      <c r="CJK44" s="171"/>
      <c r="CJL44" s="171"/>
      <c r="CJM44" s="171"/>
      <c r="CJN44" s="171"/>
      <c r="CJO44" s="171"/>
      <c r="CJP44" s="171"/>
      <c r="CJQ44" s="171"/>
      <c r="CJR44" s="171"/>
      <c r="CJS44" s="171"/>
      <c r="CJT44" s="171"/>
      <c r="CJU44" s="171"/>
      <c r="CJV44" s="171"/>
      <c r="CJW44" s="171"/>
      <c r="CJX44" s="171"/>
      <c r="CJY44" s="171"/>
      <c r="CJZ44" s="171"/>
      <c r="CKA44" s="171"/>
      <c r="CKB44" s="171"/>
      <c r="CKC44" s="171"/>
      <c r="CKD44" s="171"/>
      <c r="CKE44" s="171"/>
      <c r="CKF44" s="171"/>
      <c r="CKG44" s="171"/>
      <c r="CKH44" s="171"/>
      <c r="CKI44" s="171"/>
      <c r="CKJ44" s="171"/>
      <c r="CKK44" s="171"/>
      <c r="CKL44" s="171"/>
      <c r="CKM44" s="171"/>
      <c r="CKN44" s="171"/>
      <c r="CKO44" s="171"/>
      <c r="CKP44" s="171"/>
      <c r="CKQ44" s="171"/>
      <c r="CKR44" s="171"/>
      <c r="CKS44" s="171"/>
      <c r="CKT44" s="171"/>
      <c r="CKU44" s="171"/>
      <c r="CKV44" s="171"/>
      <c r="CKW44" s="171"/>
      <c r="CKX44" s="171"/>
      <c r="CKY44" s="171"/>
      <c r="CKZ44" s="171"/>
      <c r="CLA44" s="171"/>
      <c r="CLB44" s="171"/>
      <c r="CLC44" s="171"/>
      <c r="CLD44" s="171"/>
      <c r="CLE44" s="171"/>
      <c r="CLF44" s="171"/>
      <c r="CLG44" s="171"/>
      <c r="CLH44" s="171"/>
      <c r="CLI44" s="171"/>
      <c r="CLJ44" s="171"/>
      <c r="CLK44" s="171"/>
      <c r="CLL44" s="171"/>
      <c r="CLM44" s="171"/>
      <c r="CLN44" s="171"/>
      <c r="CLO44" s="171"/>
      <c r="CLP44" s="171"/>
      <c r="CLQ44" s="171"/>
      <c r="CLR44" s="171"/>
      <c r="CLS44" s="171"/>
      <c r="CLT44" s="171"/>
      <c r="CLU44" s="171"/>
      <c r="CLV44" s="171"/>
      <c r="CLW44" s="171"/>
      <c r="CLX44" s="171"/>
      <c r="CLY44" s="171"/>
      <c r="CLZ44" s="171"/>
      <c r="CMA44" s="171"/>
      <c r="CMB44" s="171"/>
      <c r="CMC44" s="171"/>
      <c r="CMD44" s="171"/>
      <c r="CME44" s="171"/>
      <c r="CMF44" s="171"/>
      <c r="CMG44" s="171"/>
      <c r="CMH44" s="171"/>
      <c r="CMI44" s="171"/>
      <c r="CMJ44" s="171"/>
      <c r="CMK44" s="171"/>
      <c r="CML44" s="171"/>
      <c r="CMM44" s="171"/>
      <c r="CMN44" s="171"/>
      <c r="CMO44" s="171"/>
      <c r="CMP44" s="171"/>
      <c r="CMQ44" s="171"/>
      <c r="CMR44" s="171"/>
      <c r="CMS44" s="171"/>
      <c r="CMT44" s="171"/>
      <c r="CMU44" s="171"/>
      <c r="CMV44" s="171"/>
      <c r="CMW44" s="171"/>
      <c r="CMX44" s="171"/>
      <c r="CMY44" s="171"/>
      <c r="CMZ44" s="171"/>
      <c r="CNA44" s="171"/>
      <c r="CNB44" s="171"/>
      <c r="CNC44" s="171"/>
      <c r="CND44" s="171"/>
      <c r="CNE44" s="171"/>
      <c r="CNF44" s="171"/>
      <c r="CNG44" s="171"/>
      <c r="CNH44" s="171"/>
      <c r="CNI44" s="171"/>
      <c r="CNJ44" s="171"/>
      <c r="CNK44" s="171"/>
      <c r="CNL44" s="171"/>
      <c r="CNM44" s="171"/>
      <c r="CNN44" s="171"/>
      <c r="CNO44" s="171"/>
      <c r="CNP44" s="171"/>
      <c r="CNQ44" s="171"/>
      <c r="CNR44" s="171"/>
      <c r="CNS44" s="171"/>
      <c r="CNT44" s="171"/>
      <c r="CNU44" s="171"/>
      <c r="CNV44" s="171"/>
      <c r="CNW44" s="171"/>
      <c r="CNX44" s="171"/>
      <c r="CNY44" s="171"/>
      <c r="CNZ44" s="171"/>
      <c r="COA44" s="171"/>
      <c r="COB44" s="171"/>
      <c r="COC44" s="171"/>
      <c r="COD44" s="171"/>
      <c r="COE44" s="171"/>
      <c r="COF44" s="171"/>
      <c r="COG44" s="171"/>
      <c r="COH44" s="171"/>
      <c r="COI44" s="171"/>
      <c r="COJ44" s="171"/>
      <c r="COK44" s="171"/>
      <c r="COL44" s="171"/>
      <c r="COM44" s="171"/>
      <c r="CON44" s="171"/>
      <c r="COO44" s="171"/>
      <c r="COP44" s="171"/>
      <c r="COQ44" s="171"/>
      <c r="COR44" s="171"/>
      <c r="COS44" s="171"/>
      <c r="COT44" s="171"/>
      <c r="COU44" s="171"/>
      <c r="COV44" s="171"/>
      <c r="COW44" s="171"/>
      <c r="COX44" s="171"/>
      <c r="COY44" s="171"/>
      <c r="COZ44" s="171"/>
      <c r="CPA44" s="171"/>
      <c r="CPB44" s="171"/>
      <c r="CPC44" s="171"/>
      <c r="CPD44" s="171"/>
      <c r="CPE44" s="171"/>
      <c r="CPF44" s="171"/>
      <c r="CPG44" s="171"/>
      <c r="CPH44" s="171"/>
      <c r="CPI44" s="171"/>
      <c r="CPJ44" s="171"/>
      <c r="CPK44" s="171"/>
      <c r="CPL44" s="171"/>
      <c r="CPM44" s="171"/>
      <c r="CPN44" s="171"/>
      <c r="CPO44" s="171"/>
      <c r="CPP44" s="171"/>
      <c r="CPQ44" s="171"/>
      <c r="CPR44" s="171"/>
      <c r="CPS44" s="171"/>
      <c r="CPT44" s="171"/>
      <c r="CPU44" s="171"/>
      <c r="CPV44" s="171"/>
      <c r="CPW44" s="171"/>
      <c r="CPX44" s="171"/>
      <c r="CPY44" s="171"/>
      <c r="CPZ44" s="171"/>
      <c r="CQA44" s="171"/>
      <c r="CQB44" s="171"/>
      <c r="CQC44" s="171"/>
      <c r="CQD44" s="171"/>
      <c r="CQE44" s="171"/>
      <c r="CQF44" s="171"/>
      <c r="CQG44" s="171"/>
      <c r="CQH44" s="171"/>
      <c r="CQI44" s="171"/>
      <c r="CQJ44" s="171"/>
      <c r="CQK44" s="171"/>
      <c r="CQL44" s="171"/>
      <c r="CQM44" s="171"/>
      <c r="CQN44" s="171"/>
      <c r="CQO44" s="171"/>
      <c r="CQP44" s="171"/>
      <c r="CQQ44" s="171"/>
      <c r="CQR44" s="171"/>
      <c r="CQS44" s="171"/>
      <c r="CQT44" s="171"/>
      <c r="CQU44" s="171"/>
      <c r="CQV44" s="171"/>
      <c r="CQW44" s="171"/>
      <c r="CQX44" s="171"/>
      <c r="CQY44" s="171"/>
      <c r="CQZ44" s="171"/>
      <c r="CRA44" s="171"/>
      <c r="CRB44" s="171"/>
      <c r="CRC44" s="171"/>
      <c r="CRD44" s="171"/>
      <c r="CRE44" s="171"/>
      <c r="CRF44" s="171"/>
      <c r="CRG44" s="171"/>
      <c r="CRH44" s="171"/>
      <c r="CRI44" s="171"/>
      <c r="CRJ44" s="171"/>
      <c r="CRK44" s="171"/>
      <c r="CRL44" s="171"/>
      <c r="CRM44" s="171"/>
      <c r="CRN44" s="171"/>
      <c r="CRO44" s="171"/>
      <c r="CRP44" s="171"/>
      <c r="CRQ44" s="171"/>
      <c r="CRR44" s="171"/>
      <c r="CRS44" s="171"/>
      <c r="CRT44" s="171"/>
      <c r="CRU44" s="171"/>
      <c r="CRV44" s="171"/>
      <c r="CRW44" s="171"/>
      <c r="CRX44" s="171"/>
      <c r="CRY44" s="171"/>
      <c r="CRZ44" s="171"/>
      <c r="CSA44" s="171"/>
      <c r="CSB44" s="171"/>
      <c r="CSC44" s="171"/>
      <c r="CSD44" s="171"/>
      <c r="CSE44" s="171"/>
      <c r="CSF44" s="171"/>
      <c r="CSG44" s="171"/>
      <c r="CSH44" s="171"/>
      <c r="CSI44" s="171"/>
      <c r="CSJ44" s="171"/>
      <c r="CSK44" s="171"/>
      <c r="CSL44" s="171"/>
      <c r="CSM44" s="171"/>
      <c r="CSN44" s="171"/>
      <c r="CSO44" s="171"/>
      <c r="CSP44" s="171"/>
      <c r="CSQ44" s="171"/>
      <c r="CSR44" s="171"/>
      <c r="CSS44" s="171"/>
      <c r="CST44" s="171"/>
      <c r="CSU44" s="171"/>
      <c r="CSV44" s="171"/>
      <c r="CSW44" s="171"/>
      <c r="CSX44" s="171"/>
      <c r="CSY44" s="171"/>
      <c r="CSZ44" s="171"/>
      <c r="CTA44" s="171"/>
      <c r="CTB44" s="171"/>
      <c r="CTC44" s="171"/>
      <c r="CTD44" s="171"/>
      <c r="CTE44" s="171"/>
      <c r="CTF44" s="171"/>
      <c r="CTG44" s="171"/>
      <c r="CTH44" s="171"/>
      <c r="CTI44" s="171"/>
      <c r="CTJ44" s="171"/>
      <c r="CTK44" s="171"/>
      <c r="CTL44" s="171"/>
      <c r="CTM44" s="171"/>
      <c r="CTN44" s="171"/>
      <c r="CTO44" s="171"/>
      <c r="CTP44" s="171"/>
      <c r="CTQ44" s="171"/>
      <c r="CTR44" s="171"/>
      <c r="CTS44" s="171"/>
      <c r="CTT44" s="171"/>
      <c r="CTU44" s="171"/>
      <c r="CTV44" s="171"/>
      <c r="CTW44" s="171"/>
      <c r="CTX44" s="171"/>
      <c r="CTY44" s="171"/>
      <c r="CTZ44" s="171"/>
      <c r="CUA44" s="171"/>
      <c r="CUB44" s="171"/>
      <c r="CUC44" s="171"/>
      <c r="CUD44" s="171"/>
      <c r="CUE44" s="171"/>
      <c r="CUF44" s="171"/>
      <c r="CUG44" s="171"/>
      <c r="CUH44" s="171"/>
      <c r="CUI44" s="171"/>
      <c r="CUJ44" s="171"/>
      <c r="CUK44" s="171"/>
      <c r="CUL44" s="171"/>
      <c r="CUM44" s="171"/>
      <c r="CUN44" s="171"/>
      <c r="CUO44" s="171"/>
      <c r="CUP44" s="171"/>
      <c r="CUQ44" s="171"/>
      <c r="CUR44" s="171"/>
      <c r="CUS44" s="171"/>
      <c r="CUT44" s="171"/>
      <c r="CUU44" s="171"/>
      <c r="CUV44" s="171"/>
      <c r="CUW44" s="171"/>
      <c r="CUX44" s="171"/>
      <c r="CUY44" s="171"/>
      <c r="CUZ44" s="171"/>
      <c r="CVA44" s="171"/>
      <c r="CVB44" s="171"/>
      <c r="CVC44" s="171"/>
      <c r="CVD44" s="171"/>
      <c r="CVE44" s="171"/>
      <c r="CVF44" s="171"/>
      <c r="CVG44" s="171"/>
      <c r="CVH44" s="171"/>
      <c r="CVI44" s="171"/>
      <c r="CVJ44" s="171"/>
      <c r="CVK44" s="171"/>
      <c r="CVL44" s="171"/>
      <c r="CVM44" s="171"/>
      <c r="CVN44" s="171"/>
      <c r="CVO44" s="171"/>
      <c r="CVP44" s="171"/>
      <c r="CVQ44" s="171"/>
      <c r="CVR44" s="171"/>
      <c r="CVS44" s="171"/>
      <c r="CVT44" s="171"/>
      <c r="CVU44" s="171"/>
      <c r="CVV44" s="171"/>
      <c r="CVW44" s="171"/>
      <c r="CVX44" s="171"/>
      <c r="CVY44" s="171"/>
      <c r="CVZ44" s="171"/>
      <c r="CWA44" s="171"/>
      <c r="CWB44" s="171"/>
      <c r="CWC44" s="171"/>
      <c r="CWD44" s="171"/>
      <c r="CWE44" s="171"/>
      <c r="CWF44" s="171"/>
      <c r="CWG44" s="171"/>
      <c r="CWH44" s="171"/>
      <c r="CWI44" s="171"/>
      <c r="CWJ44" s="171"/>
      <c r="CWK44" s="171"/>
      <c r="CWL44" s="171"/>
      <c r="CWM44" s="171"/>
      <c r="CWN44" s="171"/>
      <c r="CWO44" s="171"/>
      <c r="CWP44" s="171"/>
      <c r="CWQ44" s="171"/>
      <c r="CWR44" s="171"/>
      <c r="CWS44" s="171"/>
      <c r="CWT44" s="171"/>
      <c r="CWU44" s="171"/>
      <c r="CWV44" s="171"/>
      <c r="CWW44" s="171"/>
      <c r="CWX44" s="171"/>
      <c r="CWY44" s="171"/>
      <c r="CWZ44" s="171"/>
      <c r="CXA44" s="171"/>
      <c r="CXB44" s="171"/>
      <c r="CXC44" s="171"/>
      <c r="CXD44" s="171"/>
      <c r="CXE44" s="171"/>
      <c r="CXF44" s="171"/>
      <c r="CXG44" s="171"/>
      <c r="CXH44" s="171"/>
      <c r="CXI44" s="171"/>
      <c r="CXJ44" s="171"/>
      <c r="CXK44" s="171"/>
      <c r="CXL44" s="171"/>
      <c r="CXM44" s="171"/>
      <c r="CXN44" s="171"/>
      <c r="CXO44" s="171"/>
      <c r="CXP44" s="171"/>
      <c r="CXQ44" s="171"/>
      <c r="CXR44" s="171"/>
      <c r="CXS44" s="171"/>
      <c r="CXT44" s="171"/>
      <c r="CXU44" s="171"/>
      <c r="CXV44" s="171"/>
      <c r="CXW44" s="171"/>
      <c r="CXX44" s="171"/>
      <c r="CXY44" s="171"/>
      <c r="CXZ44" s="171"/>
      <c r="CYA44" s="171"/>
      <c r="CYB44" s="171"/>
      <c r="CYC44" s="171"/>
      <c r="CYD44" s="171"/>
      <c r="CYE44" s="171"/>
      <c r="CYF44" s="171"/>
      <c r="CYG44" s="171"/>
      <c r="CYH44" s="171"/>
      <c r="CYI44" s="171"/>
      <c r="CYJ44" s="171"/>
      <c r="CYK44" s="171"/>
      <c r="CYL44" s="171"/>
      <c r="CYM44" s="171"/>
      <c r="CYN44" s="171"/>
      <c r="CYO44" s="171"/>
      <c r="CYP44" s="171"/>
      <c r="CYQ44" s="171"/>
      <c r="CYR44" s="171"/>
      <c r="CYS44" s="171"/>
      <c r="CYT44" s="171"/>
      <c r="CYU44" s="171"/>
      <c r="CYV44" s="171"/>
      <c r="CYW44" s="171"/>
      <c r="CYX44" s="171"/>
      <c r="CYY44" s="171"/>
      <c r="CYZ44" s="171"/>
      <c r="CZA44" s="171"/>
      <c r="CZB44" s="171"/>
      <c r="CZC44" s="171"/>
      <c r="CZD44" s="171"/>
      <c r="CZE44" s="171"/>
      <c r="CZF44" s="171"/>
      <c r="CZG44" s="171"/>
      <c r="CZH44" s="171"/>
      <c r="CZI44" s="171"/>
      <c r="CZJ44" s="171"/>
      <c r="CZK44" s="171"/>
      <c r="CZL44" s="171"/>
      <c r="CZM44" s="171"/>
      <c r="CZN44" s="171"/>
      <c r="CZO44" s="171"/>
      <c r="CZP44" s="171"/>
      <c r="CZQ44" s="171"/>
      <c r="CZR44" s="171"/>
      <c r="CZS44" s="171"/>
      <c r="CZT44" s="171"/>
      <c r="CZU44" s="171"/>
      <c r="CZV44" s="171"/>
      <c r="CZW44" s="171"/>
      <c r="CZX44" s="171"/>
      <c r="CZY44" s="171"/>
      <c r="CZZ44" s="171"/>
      <c r="DAA44" s="171"/>
      <c r="DAB44" s="171"/>
      <c r="DAC44" s="171"/>
      <c r="DAD44" s="171"/>
      <c r="DAE44" s="171"/>
      <c r="DAF44" s="171"/>
      <c r="DAG44" s="171"/>
      <c r="DAH44" s="171"/>
      <c r="DAI44" s="171"/>
      <c r="DAJ44" s="171"/>
      <c r="DAK44" s="171"/>
      <c r="DAL44" s="171"/>
      <c r="DAM44" s="171"/>
      <c r="DAN44" s="171"/>
      <c r="DAO44" s="171"/>
      <c r="DAP44" s="171"/>
      <c r="DAQ44" s="171"/>
      <c r="DAR44" s="171"/>
      <c r="DAS44" s="171"/>
      <c r="DAT44" s="171"/>
      <c r="DAU44" s="171"/>
      <c r="DAV44" s="171"/>
      <c r="DAW44" s="171"/>
      <c r="DAX44" s="171"/>
      <c r="DAY44" s="171"/>
      <c r="DAZ44" s="171"/>
      <c r="DBA44" s="171"/>
      <c r="DBB44" s="171"/>
      <c r="DBC44" s="171"/>
      <c r="DBD44" s="171"/>
      <c r="DBE44" s="171"/>
      <c r="DBF44" s="171"/>
      <c r="DBG44" s="171"/>
      <c r="DBH44" s="171"/>
      <c r="DBI44" s="171"/>
      <c r="DBJ44" s="171"/>
      <c r="DBK44" s="171"/>
      <c r="DBL44" s="171"/>
      <c r="DBM44" s="171"/>
      <c r="DBN44" s="171"/>
      <c r="DBO44" s="171"/>
      <c r="DBP44" s="171"/>
      <c r="DBQ44" s="171"/>
      <c r="DBR44" s="171"/>
      <c r="DBS44" s="171"/>
      <c r="DBT44" s="171"/>
      <c r="DBU44" s="171"/>
      <c r="DBV44" s="171"/>
      <c r="DBW44" s="171"/>
      <c r="DBX44" s="171"/>
      <c r="DBY44" s="171"/>
      <c r="DBZ44" s="171"/>
      <c r="DCA44" s="171"/>
      <c r="DCB44" s="171"/>
      <c r="DCC44" s="171"/>
      <c r="DCD44" s="171"/>
      <c r="DCE44" s="171"/>
      <c r="DCF44" s="171"/>
      <c r="DCG44" s="171"/>
      <c r="DCH44" s="171"/>
      <c r="DCI44" s="171"/>
      <c r="DCJ44" s="171"/>
      <c r="DCK44" s="171"/>
      <c r="DCL44" s="171"/>
      <c r="DCM44" s="171"/>
      <c r="DCN44" s="171"/>
      <c r="DCO44" s="171"/>
      <c r="DCP44" s="171"/>
      <c r="DCQ44" s="171"/>
      <c r="DCR44" s="171"/>
      <c r="DCS44" s="171"/>
      <c r="DCT44" s="171"/>
      <c r="DCU44" s="171"/>
      <c r="DCV44" s="171"/>
      <c r="DCW44" s="171"/>
      <c r="DCX44" s="171"/>
      <c r="DCY44" s="171"/>
      <c r="DCZ44" s="171"/>
      <c r="DDA44" s="171"/>
      <c r="DDB44" s="171"/>
      <c r="DDC44" s="171"/>
      <c r="DDD44" s="171"/>
      <c r="DDE44" s="171"/>
      <c r="DDF44" s="171"/>
      <c r="DDG44" s="171"/>
      <c r="DDH44" s="171"/>
      <c r="DDI44" s="171"/>
      <c r="DDJ44" s="171"/>
      <c r="DDK44" s="171"/>
      <c r="DDL44" s="171"/>
      <c r="DDM44" s="171"/>
      <c r="DDN44" s="171"/>
      <c r="DDO44" s="171"/>
      <c r="DDP44" s="171"/>
      <c r="DDQ44" s="171"/>
      <c r="DDR44" s="171"/>
      <c r="DDS44" s="171"/>
      <c r="DDT44" s="171"/>
      <c r="DDU44" s="171"/>
      <c r="DDV44" s="171"/>
      <c r="DDW44" s="171"/>
      <c r="DDX44" s="171"/>
      <c r="DDY44" s="171"/>
      <c r="DDZ44" s="171"/>
      <c r="DEA44" s="171"/>
      <c r="DEB44" s="171"/>
      <c r="DEC44" s="171"/>
      <c r="DED44" s="171"/>
      <c r="DEE44" s="171"/>
      <c r="DEF44" s="171"/>
      <c r="DEG44" s="171"/>
      <c r="DEH44" s="171"/>
      <c r="DEI44" s="171"/>
      <c r="DEJ44" s="171"/>
      <c r="DEK44" s="171"/>
      <c r="DEL44" s="171"/>
      <c r="DEM44" s="171"/>
      <c r="DEN44" s="171"/>
      <c r="DEO44" s="171"/>
      <c r="DEP44" s="171"/>
      <c r="DEQ44" s="171"/>
      <c r="DER44" s="171"/>
      <c r="DES44" s="171"/>
      <c r="DET44" s="171"/>
      <c r="DEU44" s="171"/>
      <c r="DEV44" s="171"/>
      <c r="DEW44" s="171"/>
      <c r="DEX44" s="171"/>
      <c r="DEY44" s="171"/>
      <c r="DEZ44" s="171"/>
      <c r="DFA44" s="171"/>
      <c r="DFB44" s="171"/>
      <c r="DFC44" s="171"/>
      <c r="DFD44" s="171"/>
      <c r="DFE44" s="171"/>
      <c r="DFF44" s="171"/>
      <c r="DFG44" s="171"/>
      <c r="DFH44" s="171"/>
      <c r="DFI44" s="171"/>
      <c r="DFJ44" s="171"/>
      <c r="DFK44" s="171"/>
      <c r="DFL44" s="171"/>
      <c r="DFM44" s="171"/>
      <c r="DFN44" s="171"/>
      <c r="DFO44" s="171"/>
      <c r="DFP44" s="171"/>
      <c r="DFQ44" s="171"/>
      <c r="DFR44" s="171"/>
      <c r="DFS44" s="171"/>
      <c r="DFT44" s="171"/>
      <c r="DFU44" s="171"/>
      <c r="DFV44" s="171"/>
      <c r="DFW44" s="171"/>
      <c r="DFX44" s="171"/>
      <c r="DFY44" s="171"/>
      <c r="DFZ44" s="171"/>
      <c r="DGA44" s="171"/>
      <c r="DGB44" s="171"/>
      <c r="DGC44" s="171"/>
      <c r="DGD44" s="171"/>
      <c r="DGE44" s="171"/>
      <c r="DGF44" s="171"/>
      <c r="DGG44" s="171"/>
      <c r="DGH44" s="171"/>
      <c r="DGI44" s="171"/>
      <c r="DGJ44" s="171"/>
      <c r="DGK44" s="171"/>
      <c r="DGL44" s="171"/>
      <c r="DGM44" s="171"/>
      <c r="DGN44" s="171"/>
      <c r="DGO44" s="171"/>
      <c r="DGP44" s="171"/>
      <c r="DGQ44" s="171"/>
      <c r="DGR44" s="171"/>
      <c r="DGS44" s="171"/>
      <c r="DGT44" s="171"/>
      <c r="DGU44" s="171"/>
      <c r="DGV44" s="171"/>
      <c r="DGW44" s="171"/>
      <c r="DGX44" s="171"/>
      <c r="DGY44" s="171"/>
      <c r="DGZ44" s="171"/>
      <c r="DHA44" s="171"/>
      <c r="DHB44" s="171"/>
      <c r="DHC44" s="171"/>
      <c r="DHD44" s="171"/>
      <c r="DHE44" s="171"/>
      <c r="DHF44" s="171"/>
      <c r="DHG44" s="171"/>
      <c r="DHH44" s="171"/>
      <c r="DHI44" s="171"/>
      <c r="DHJ44" s="171"/>
      <c r="DHK44" s="171"/>
      <c r="DHL44" s="171"/>
      <c r="DHM44" s="171"/>
      <c r="DHN44" s="171"/>
      <c r="DHO44" s="171"/>
      <c r="DHP44" s="171"/>
      <c r="DHQ44" s="171"/>
      <c r="DHR44" s="171"/>
      <c r="DHS44" s="171"/>
      <c r="DHT44" s="171"/>
      <c r="DHU44" s="171"/>
      <c r="DHV44" s="171"/>
      <c r="DHW44" s="171"/>
      <c r="DHX44" s="171"/>
      <c r="DHY44" s="171"/>
      <c r="DHZ44" s="171"/>
      <c r="DIA44" s="171"/>
      <c r="DIB44" s="171"/>
      <c r="DIC44" s="171"/>
      <c r="DID44" s="171"/>
      <c r="DIE44" s="171"/>
      <c r="DIF44" s="171"/>
      <c r="DIG44" s="171"/>
      <c r="DIH44" s="171"/>
      <c r="DII44" s="171"/>
      <c r="DIJ44" s="171"/>
      <c r="DIK44" s="171"/>
      <c r="DIL44" s="171"/>
      <c r="DIM44" s="171"/>
      <c r="DIN44" s="171"/>
      <c r="DIO44" s="171"/>
      <c r="DIP44" s="171"/>
      <c r="DIQ44" s="171"/>
      <c r="DIR44" s="171"/>
      <c r="DIS44" s="171"/>
      <c r="DIT44" s="171"/>
      <c r="DIU44" s="171"/>
      <c r="DIV44" s="171"/>
      <c r="DIW44" s="171"/>
      <c r="DIX44" s="171"/>
      <c r="DIY44" s="171"/>
      <c r="DIZ44" s="171"/>
      <c r="DJA44" s="171"/>
      <c r="DJB44" s="171"/>
      <c r="DJC44" s="171"/>
      <c r="DJD44" s="171"/>
      <c r="DJE44" s="171"/>
      <c r="DJF44" s="171"/>
      <c r="DJG44" s="171"/>
      <c r="DJH44" s="171"/>
      <c r="DJI44" s="171"/>
      <c r="DJJ44" s="171"/>
      <c r="DJK44" s="171"/>
      <c r="DJL44" s="171"/>
      <c r="DJM44" s="171"/>
      <c r="DJN44" s="171"/>
      <c r="DJO44" s="171"/>
      <c r="DJP44" s="171"/>
      <c r="DJQ44" s="171"/>
      <c r="DJR44" s="171"/>
      <c r="DJS44" s="171"/>
      <c r="DJT44" s="171"/>
      <c r="DJU44" s="171"/>
      <c r="DJV44" s="171"/>
      <c r="DJW44" s="171"/>
      <c r="DJX44" s="171"/>
      <c r="DJY44" s="171"/>
      <c r="DJZ44" s="171"/>
      <c r="DKA44" s="171"/>
      <c r="DKB44" s="171"/>
      <c r="DKC44" s="171"/>
      <c r="DKD44" s="171"/>
      <c r="DKE44" s="171"/>
      <c r="DKF44" s="171"/>
      <c r="DKG44" s="171"/>
      <c r="DKH44" s="171"/>
      <c r="DKI44" s="171"/>
      <c r="DKJ44" s="171"/>
      <c r="DKK44" s="171"/>
      <c r="DKL44" s="171"/>
      <c r="DKM44" s="171"/>
      <c r="DKN44" s="171"/>
      <c r="DKO44" s="171"/>
      <c r="DKP44" s="171"/>
      <c r="DKQ44" s="171"/>
      <c r="DKR44" s="171"/>
      <c r="DKS44" s="171"/>
      <c r="DKT44" s="171"/>
      <c r="DKU44" s="171"/>
      <c r="DKV44" s="171"/>
      <c r="DKW44" s="171"/>
      <c r="DKX44" s="171"/>
      <c r="DKY44" s="171"/>
      <c r="DKZ44" s="171"/>
      <c r="DLA44" s="171"/>
      <c r="DLB44" s="171"/>
      <c r="DLC44" s="171"/>
      <c r="DLD44" s="171"/>
      <c r="DLE44" s="171"/>
      <c r="DLF44" s="171"/>
      <c r="DLG44" s="171"/>
      <c r="DLH44" s="171"/>
      <c r="DLI44" s="171"/>
      <c r="DLJ44" s="171"/>
      <c r="DLK44" s="171"/>
      <c r="DLL44" s="171"/>
      <c r="DLM44" s="171"/>
      <c r="DLN44" s="171"/>
      <c r="DLO44" s="171"/>
      <c r="DLP44" s="171"/>
      <c r="DLQ44" s="171"/>
      <c r="DLR44" s="171"/>
      <c r="DLS44" s="171"/>
      <c r="DLT44" s="171"/>
      <c r="DLU44" s="171"/>
      <c r="DLV44" s="171"/>
      <c r="DLW44" s="171"/>
      <c r="DLX44" s="171"/>
      <c r="DLY44" s="171"/>
      <c r="DLZ44" s="171"/>
      <c r="DMA44" s="171"/>
      <c r="DMB44" s="171"/>
      <c r="DMC44" s="171"/>
      <c r="DMD44" s="171"/>
      <c r="DME44" s="171"/>
      <c r="DMF44" s="171"/>
      <c r="DMG44" s="171"/>
      <c r="DMH44" s="171"/>
      <c r="DMI44" s="171"/>
      <c r="DMJ44" s="171"/>
      <c r="DMK44" s="171"/>
      <c r="DML44" s="171"/>
      <c r="DMM44" s="171"/>
      <c r="DMN44" s="171"/>
      <c r="DMO44" s="171"/>
      <c r="DMP44" s="171"/>
      <c r="DMQ44" s="171"/>
      <c r="DMR44" s="171"/>
      <c r="DMS44" s="171"/>
      <c r="DMT44" s="171"/>
      <c r="DMU44" s="171"/>
      <c r="DMV44" s="171"/>
      <c r="DMW44" s="171"/>
      <c r="DMX44" s="171"/>
      <c r="DMY44" s="171"/>
      <c r="DMZ44" s="171"/>
      <c r="DNA44" s="171"/>
      <c r="DNB44" s="171"/>
      <c r="DNC44" s="171"/>
      <c r="DND44" s="171"/>
      <c r="DNE44" s="171"/>
      <c r="DNF44" s="171"/>
      <c r="DNG44" s="171"/>
      <c r="DNH44" s="171"/>
      <c r="DNI44" s="171"/>
      <c r="DNJ44" s="171"/>
      <c r="DNK44" s="171"/>
      <c r="DNL44" s="171"/>
      <c r="DNM44" s="171"/>
      <c r="DNN44" s="171"/>
      <c r="DNO44" s="171"/>
      <c r="DNP44" s="171"/>
      <c r="DNQ44" s="171"/>
      <c r="DNR44" s="171"/>
      <c r="DNS44" s="171"/>
      <c r="DNT44" s="171"/>
      <c r="DNU44" s="171"/>
      <c r="DNV44" s="171"/>
      <c r="DNW44" s="171"/>
      <c r="DNX44" s="171"/>
      <c r="DNY44" s="171"/>
      <c r="DNZ44" s="171"/>
      <c r="DOA44" s="171"/>
      <c r="DOB44" s="171"/>
      <c r="DOC44" s="171"/>
      <c r="DOD44" s="171"/>
      <c r="DOE44" s="171"/>
      <c r="DOF44" s="171"/>
      <c r="DOG44" s="171"/>
      <c r="DOH44" s="171"/>
      <c r="DOI44" s="171"/>
      <c r="DOJ44" s="171"/>
      <c r="DOK44" s="171"/>
      <c r="DOL44" s="171"/>
      <c r="DOM44" s="171"/>
      <c r="DON44" s="171"/>
      <c r="DOO44" s="171"/>
      <c r="DOP44" s="171"/>
      <c r="DOQ44" s="171"/>
      <c r="DOR44" s="171"/>
      <c r="DOS44" s="171"/>
      <c r="DOT44" s="171"/>
      <c r="DOU44" s="171"/>
      <c r="DOV44" s="171"/>
      <c r="DOW44" s="171"/>
      <c r="DOX44" s="171"/>
      <c r="DOY44" s="171"/>
      <c r="DOZ44" s="171"/>
      <c r="DPA44" s="171"/>
      <c r="DPB44" s="171"/>
      <c r="DPC44" s="171"/>
      <c r="DPD44" s="171"/>
      <c r="DPE44" s="171"/>
      <c r="DPF44" s="171"/>
      <c r="DPG44" s="171"/>
      <c r="DPH44" s="171"/>
      <c r="DPI44" s="171"/>
      <c r="DPJ44" s="171"/>
      <c r="DPK44" s="171"/>
      <c r="DPL44" s="171"/>
      <c r="DPM44" s="171"/>
      <c r="DPN44" s="171"/>
      <c r="DPO44" s="171"/>
      <c r="DPP44" s="171"/>
      <c r="DPQ44" s="171"/>
      <c r="DPR44" s="171"/>
      <c r="DPS44" s="171"/>
      <c r="DPT44" s="171"/>
      <c r="DPU44" s="171"/>
      <c r="DPV44" s="171"/>
      <c r="DPW44" s="171"/>
      <c r="DPX44" s="171"/>
      <c r="DPY44" s="171"/>
      <c r="DPZ44" s="171"/>
      <c r="DQA44" s="171"/>
      <c r="DQB44" s="171"/>
      <c r="DQC44" s="171"/>
      <c r="DQD44" s="171"/>
      <c r="DQE44" s="171"/>
      <c r="DQF44" s="171"/>
      <c r="DQG44" s="171"/>
      <c r="DQH44" s="171"/>
      <c r="DQI44" s="171"/>
      <c r="DQJ44" s="171"/>
      <c r="DQK44" s="171"/>
      <c r="DQL44" s="171"/>
      <c r="DQM44" s="171"/>
      <c r="DQN44" s="171"/>
      <c r="DQO44" s="171"/>
      <c r="DQP44" s="171"/>
      <c r="DQQ44" s="171"/>
      <c r="DQR44" s="171"/>
      <c r="DQS44" s="171"/>
      <c r="DQT44" s="171"/>
      <c r="DQU44" s="171"/>
      <c r="DQV44" s="171"/>
      <c r="DQW44" s="171"/>
      <c r="DQX44" s="171"/>
      <c r="DQY44" s="171"/>
      <c r="DQZ44" s="171"/>
      <c r="DRA44" s="171"/>
      <c r="DRB44" s="171"/>
      <c r="DRC44" s="171"/>
      <c r="DRD44" s="171"/>
      <c r="DRE44" s="171"/>
      <c r="DRF44" s="171"/>
      <c r="DRG44" s="171"/>
      <c r="DRH44" s="171"/>
      <c r="DRI44" s="171"/>
      <c r="DRJ44" s="171"/>
      <c r="DRK44" s="171"/>
      <c r="DRL44" s="171"/>
      <c r="DRM44" s="171"/>
      <c r="DRN44" s="171"/>
      <c r="DRO44" s="171"/>
      <c r="DRP44" s="171"/>
      <c r="DRQ44" s="171"/>
      <c r="DRR44" s="171"/>
      <c r="DRS44" s="171"/>
      <c r="DRT44" s="171"/>
      <c r="DRU44" s="171"/>
      <c r="DRV44" s="171"/>
      <c r="DRW44" s="171"/>
      <c r="DRX44" s="171"/>
      <c r="DRY44" s="171"/>
      <c r="DRZ44" s="171"/>
      <c r="DSA44" s="171"/>
      <c r="DSB44" s="171"/>
      <c r="DSC44" s="171"/>
      <c r="DSD44" s="171"/>
      <c r="DSE44" s="171"/>
      <c r="DSF44" s="171"/>
      <c r="DSG44" s="171"/>
      <c r="DSH44" s="171"/>
      <c r="DSI44" s="171"/>
      <c r="DSJ44" s="171"/>
      <c r="DSK44" s="171"/>
      <c r="DSL44" s="171"/>
      <c r="DSM44" s="171"/>
      <c r="DSN44" s="171"/>
      <c r="DSO44" s="171"/>
      <c r="DSP44" s="171"/>
      <c r="DSQ44" s="171"/>
      <c r="DSR44" s="171"/>
      <c r="DSS44" s="171"/>
      <c r="DST44" s="171"/>
      <c r="DSU44" s="171"/>
      <c r="DSV44" s="171"/>
      <c r="DSW44" s="171"/>
      <c r="DSX44" s="171"/>
      <c r="DSY44" s="171"/>
      <c r="DSZ44" s="171"/>
      <c r="DTA44" s="171"/>
      <c r="DTB44" s="171"/>
      <c r="DTC44" s="171"/>
      <c r="DTD44" s="171"/>
      <c r="DTE44" s="171"/>
      <c r="DTF44" s="171"/>
      <c r="DTG44" s="171"/>
      <c r="DTH44" s="171"/>
      <c r="DTI44" s="171"/>
      <c r="DTJ44" s="171"/>
      <c r="DTK44" s="171"/>
      <c r="DTL44" s="171"/>
      <c r="DTM44" s="171"/>
      <c r="DTN44" s="171"/>
      <c r="DTO44" s="171"/>
      <c r="DTP44" s="171"/>
      <c r="DTQ44" s="171"/>
      <c r="DTR44" s="171"/>
      <c r="DTS44" s="171"/>
      <c r="DTT44" s="171"/>
      <c r="DTU44" s="171"/>
      <c r="DTV44" s="171"/>
      <c r="DTW44" s="171"/>
      <c r="DTX44" s="171"/>
      <c r="DTY44" s="171"/>
      <c r="DTZ44" s="171"/>
      <c r="DUA44" s="171"/>
      <c r="DUB44" s="171"/>
      <c r="DUC44" s="171"/>
      <c r="DUD44" s="171"/>
      <c r="DUE44" s="171"/>
      <c r="DUF44" s="171"/>
      <c r="DUG44" s="171"/>
      <c r="DUH44" s="171"/>
      <c r="DUI44" s="171"/>
      <c r="DUJ44" s="171"/>
      <c r="DUK44" s="171"/>
      <c r="DUL44" s="171"/>
      <c r="DUM44" s="171"/>
      <c r="DUN44" s="171"/>
      <c r="DUO44" s="171"/>
      <c r="DUP44" s="171"/>
      <c r="DUQ44" s="171"/>
      <c r="DUR44" s="171"/>
      <c r="DUS44" s="171"/>
      <c r="DUT44" s="171"/>
      <c r="DUU44" s="171"/>
      <c r="DUV44" s="171"/>
      <c r="DUW44" s="171"/>
      <c r="DUX44" s="171"/>
      <c r="DUY44" s="171"/>
      <c r="DUZ44" s="171"/>
      <c r="DVA44" s="171"/>
      <c r="DVB44" s="171"/>
      <c r="DVC44" s="171"/>
      <c r="DVD44" s="171"/>
      <c r="DVE44" s="171"/>
      <c r="DVF44" s="171"/>
      <c r="DVG44" s="171"/>
      <c r="DVH44" s="171"/>
      <c r="DVI44" s="171"/>
      <c r="DVJ44" s="171"/>
      <c r="DVK44" s="171"/>
      <c r="DVL44" s="171"/>
      <c r="DVM44" s="171"/>
      <c r="DVN44" s="171"/>
      <c r="DVO44" s="171"/>
      <c r="DVP44" s="171"/>
      <c r="DVQ44" s="171"/>
      <c r="DVR44" s="171"/>
      <c r="DVS44" s="171"/>
      <c r="DVT44" s="171"/>
      <c r="DVU44" s="171"/>
      <c r="DVV44" s="171"/>
      <c r="DVW44" s="171"/>
      <c r="DVX44" s="171"/>
      <c r="DVY44" s="171"/>
      <c r="DVZ44" s="171"/>
      <c r="DWA44" s="171"/>
      <c r="DWB44" s="171"/>
      <c r="DWC44" s="171"/>
      <c r="DWD44" s="171"/>
      <c r="DWE44" s="171"/>
      <c r="DWF44" s="171"/>
      <c r="DWG44" s="171"/>
      <c r="DWH44" s="171"/>
      <c r="DWI44" s="171"/>
      <c r="DWJ44" s="171"/>
      <c r="DWK44" s="171"/>
      <c r="DWL44" s="171"/>
      <c r="DWM44" s="171"/>
      <c r="DWN44" s="171"/>
      <c r="DWO44" s="171"/>
      <c r="DWP44" s="171"/>
      <c r="DWQ44" s="171"/>
      <c r="DWR44" s="171"/>
      <c r="DWS44" s="171"/>
      <c r="DWT44" s="171"/>
      <c r="DWU44" s="171"/>
      <c r="DWV44" s="171"/>
      <c r="DWW44" s="171"/>
      <c r="DWX44" s="171"/>
      <c r="DWY44" s="171"/>
      <c r="DWZ44" s="171"/>
      <c r="DXA44" s="171"/>
      <c r="DXB44" s="171"/>
      <c r="DXC44" s="171"/>
      <c r="DXD44" s="171"/>
      <c r="DXE44" s="171"/>
      <c r="DXF44" s="171"/>
      <c r="DXG44" s="171"/>
      <c r="DXH44" s="171"/>
      <c r="DXI44" s="171"/>
      <c r="DXJ44" s="171"/>
      <c r="DXK44" s="171"/>
      <c r="DXL44" s="171"/>
      <c r="DXM44" s="171"/>
      <c r="DXN44" s="171"/>
      <c r="DXO44" s="171"/>
      <c r="DXP44" s="171"/>
      <c r="DXQ44" s="171"/>
      <c r="DXR44" s="171"/>
      <c r="DXS44" s="171"/>
      <c r="DXT44" s="171"/>
      <c r="DXU44" s="171"/>
      <c r="DXV44" s="171"/>
      <c r="DXW44" s="171"/>
      <c r="DXX44" s="171"/>
      <c r="DXY44" s="171"/>
      <c r="DXZ44" s="171"/>
      <c r="DYA44" s="171"/>
      <c r="DYB44" s="171"/>
      <c r="DYC44" s="171"/>
      <c r="DYD44" s="171"/>
      <c r="DYE44" s="171"/>
      <c r="DYF44" s="171"/>
      <c r="DYG44" s="171"/>
      <c r="DYH44" s="171"/>
      <c r="DYI44" s="171"/>
      <c r="DYJ44" s="171"/>
      <c r="DYK44" s="171"/>
      <c r="DYL44" s="171"/>
      <c r="DYM44" s="171"/>
      <c r="DYN44" s="171"/>
      <c r="DYO44" s="171"/>
      <c r="DYP44" s="171"/>
      <c r="DYQ44" s="171"/>
      <c r="DYR44" s="171"/>
      <c r="DYS44" s="171"/>
      <c r="DYT44" s="171"/>
      <c r="DYU44" s="171"/>
      <c r="DYV44" s="171"/>
      <c r="DYW44" s="171"/>
      <c r="DYX44" s="171"/>
      <c r="DYY44" s="171"/>
      <c r="DYZ44" s="171"/>
      <c r="DZA44" s="171"/>
      <c r="DZB44" s="171"/>
      <c r="DZC44" s="171"/>
      <c r="DZD44" s="171"/>
      <c r="DZE44" s="171"/>
      <c r="DZF44" s="171"/>
      <c r="DZG44" s="171"/>
      <c r="DZH44" s="171"/>
      <c r="DZI44" s="171"/>
      <c r="DZJ44" s="171"/>
      <c r="DZK44" s="171"/>
      <c r="DZL44" s="171"/>
      <c r="DZM44" s="171"/>
      <c r="DZN44" s="171"/>
      <c r="DZO44" s="171"/>
      <c r="DZP44" s="171"/>
      <c r="DZQ44" s="171"/>
      <c r="DZR44" s="171"/>
      <c r="DZS44" s="171"/>
      <c r="DZT44" s="171"/>
      <c r="DZU44" s="171"/>
      <c r="DZV44" s="171"/>
      <c r="DZW44" s="171"/>
      <c r="DZX44" s="171"/>
      <c r="DZY44" s="171"/>
      <c r="DZZ44" s="171"/>
      <c r="EAA44" s="171"/>
      <c r="EAB44" s="171"/>
      <c r="EAC44" s="171"/>
      <c r="EAD44" s="171"/>
      <c r="EAE44" s="171"/>
      <c r="EAF44" s="171"/>
      <c r="EAG44" s="171"/>
      <c r="EAH44" s="171"/>
      <c r="EAI44" s="171"/>
      <c r="EAJ44" s="171"/>
      <c r="EAK44" s="171"/>
      <c r="EAL44" s="171"/>
      <c r="EAM44" s="171"/>
      <c r="EAN44" s="171"/>
      <c r="EAO44" s="171"/>
      <c r="EAP44" s="171"/>
      <c r="EAQ44" s="171"/>
      <c r="EAR44" s="171"/>
      <c r="EAS44" s="171"/>
      <c r="EAT44" s="171"/>
      <c r="EAU44" s="171"/>
      <c r="EAV44" s="171"/>
      <c r="EAW44" s="171"/>
      <c r="EAX44" s="171"/>
      <c r="EAY44" s="171"/>
      <c r="EAZ44" s="171"/>
      <c r="EBA44" s="171"/>
      <c r="EBB44" s="171"/>
      <c r="EBC44" s="171"/>
      <c r="EBD44" s="171"/>
      <c r="EBE44" s="171"/>
      <c r="EBF44" s="171"/>
      <c r="EBG44" s="171"/>
      <c r="EBH44" s="171"/>
      <c r="EBI44" s="171"/>
      <c r="EBJ44" s="171"/>
      <c r="EBK44" s="171"/>
      <c r="EBL44" s="171"/>
      <c r="EBM44" s="171"/>
      <c r="EBN44" s="171"/>
      <c r="EBO44" s="171"/>
      <c r="EBP44" s="171"/>
      <c r="EBQ44" s="171"/>
      <c r="EBR44" s="171"/>
      <c r="EBS44" s="171"/>
      <c r="EBT44" s="171"/>
      <c r="EBU44" s="171"/>
      <c r="EBV44" s="171"/>
      <c r="EBW44" s="171"/>
      <c r="EBX44" s="171"/>
      <c r="EBY44" s="171"/>
      <c r="EBZ44" s="171"/>
      <c r="ECA44" s="171"/>
      <c r="ECB44" s="171"/>
      <c r="ECC44" s="171"/>
      <c r="ECD44" s="171"/>
      <c r="ECE44" s="171"/>
      <c r="ECF44" s="171"/>
      <c r="ECG44" s="171"/>
      <c r="ECH44" s="171"/>
      <c r="ECI44" s="171"/>
      <c r="ECJ44" s="171"/>
      <c r="ECK44" s="171"/>
      <c r="ECL44" s="171"/>
      <c r="ECM44" s="171"/>
      <c r="ECN44" s="171"/>
      <c r="ECO44" s="171"/>
      <c r="ECP44" s="171"/>
      <c r="ECQ44" s="171"/>
      <c r="ECR44" s="171"/>
      <c r="ECS44" s="171"/>
      <c r="ECT44" s="171"/>
      <c r="ECU44" s="171"/>
      <c r="ECV44" s="171"/>
      <c r="ECW44" s="171"/>
      <c r="ECX44" s="171"/>
      <c r="ECY44" s="171"/>
      <c r="ECZ44" s="171"/>
      <c r="EDA44" s="171"/>
      <c r="EDB44" s="171"/>
      <c r="EDC44" s="171"/>
      <c r="EDD44" s="171"/>
      <c r="EDE44" s="171"/>
      <c r="EDF44" s="171"/>
      <c r="EDG44" s="171"/>
      <c r="EDH44" s="171"/>
      <c r="EDI44" s="171"/>
      <c r="EDJ44" s="171"/>
      <c r="EDK44" s="171"/>
      <c r="EDL44" s="171"/>
      <c r="EDM44" s="171"/>
      <c r="EDN44" s="171"/>
      <c r="EDO44" s="171"/>
      <c r="EDP44" s="171"/>
      <c r="EDQ44" s="171"/>
      <c r="EDR44" s="171"/>
      <c r="EDS44" s="171"/>
      <c r="EDT44" s="171"/>
      <c r="EDU44" s="171"/>
      <c r="EDV44" s="171"/>
      <c r="EDW44" s="171"/>
      <c r="EDX44" s="171"/>
      <c r="EDY44" s="171"/>
      <c r="EDZ44" s="171"/>
      <c r="EEA44" s="171"/>
      <c r="EEB44" s="171"/>
      <c r="EEC44" s="171"/>
      <c r="EED44" s="171"/>
      <c r="EEE44" s="171"/>
      <c r="EEF44" s="171"/>
      <c r="EEG44" s="171"/>
      <c r="EEH44" s="171"/>
      <c r="EEI44" s="171"/>
      <c r="EEJ44" s="171"/>
      <c r="EEK44" s="171"/>
      <c r="EEL44" s="171"/>
      <c r="EEM44" s="171"/>
      <c r="EEN44" s="171"/>
      <c r="EEO44" s="171"/>
      <c r="EEP44" s="171"/>
      <c r="EEQ44" s="171"/>
      <c r="EER44" s="171"/>
      <c r="EES44" s="171"/>
      <c r="EET44" s="171"/>
      <c r="EEU44" s="171"/>
      <c r="EEV44" s="171"/>
      <c r="EEW44" s="171"/>
      <c r="EEX44" s="171"/>
      <c r="EEY44" s="171"/>
      <c r="EEZ44" s="171"/>
      <c r="EFA44" s="171"/>
      <c r="EFB44" s="171"/>
      <c r="EFC44" s="171"/>
      <c r="EFD44" s="171"/>
      <c r="EFE44" s="171"/>
      <c r="EFF44" s="171"/>
      <c r="EFG44" s="171"/>
      <c r="EFH44" s="171"/>
      <c r="EFI44" s="171"/>
      <c r="EFJ44" s="171"/>
      <c r="EFK44" s="171"/>
      <c r="EFL44" s="171"/>
      <c r="EFM44" s="171"/>
      <c r="EFN44" s="171"/>
      <c r="EFO44" s="171"/>
      <c r="EFP44" s="171"/>
      <c r="EFQ44" s="171"/>
      <c r="EFR44" s="171"/>
      <c r="EFS44" s="171"/>
      <c r="EFT44" s="171"/>
      <c r="EFU44" s="171"/>
      <c r="EFV44" s="171"/>
      <c r="EFW44" s="171"/>
      <c r="EFX44" s="171"/>
      <c r="EFY44" s="171"/>
      <c r="EFZ44" s="171"/>
      <c r="EGA44" s="171"/>
      <c r="EGB44" s="171"/>
      <c r="EGC44" s="171"/>
      <c r="EGD44" s="171"/>
      <c r="EGE44" s="171"/>
      <c r="EGF44" s="171"/>
      <c r="EGG44" s="171"/>
      <c r="EGH44" s="171"/>
      <c r="EGI44" s="171"/>
      <c r="EGJ44" s="171"/>
      <c r="EGK44" s="171"/>
      <c r="EGL44" s="171"/>
      <c r="EGM44" s="171"/>
      <c r="EGN44" s="171"/>
      <c r="EGO44" s="171"/>
      <c r="EGP44" s="171"/>
      <c r="EGQ44" s="171"/>
      <c r="EGR44" s="171"/>
      <c r="EGS44" s="171"/>
      <c r="EGT44" s="171"/>
      <c r="EGU44" s="171"/>
      <c r="EGV44" s="171"/>
      <c r="EGW44" s="171"/>
      <c r="EGX44" s="171"/>
      <c r="EGY44" s="171"/>
      <c r="EGZ44" s="171"/>
      <c r="EHA44" s="171"/>
      <c r="EHB44" s="171"/>
      <c r="EHC44" s="171"/>
      <c r="EHD44" s="171"/>
      <c r="EHE44" s="171"/>
      <c r="EHF44" s="171"/>
      <c r="EHG44" s="171"/>
      <c r="EHH44" s="171"/>
      <c r="EHI44" s="171"/>
      <c r="EHJ44" s="171"/>
      <c r="EHK44" s="171"/>
      <c r="EHL44" s="171"/>
      <c r="EHM44" s="171"/>
      <c r="EHN44" s="171"/>
      <c r="EHO44" s="171"/>
      <c r="EHP44" s="171"/>
      <c r="EHQ44" s="171"/>
      <c r="EHR44" s="171"/>
      <c r="EHS44" s="171"/>
      <c r="EHT44" s="171"/>
      <c r="EHU44" s="171"/>
      <c r="EHV44" s="171"/>
      <c r="EHW44" s="171"/>
      <c r="EHX44" s="171"/>
      <c r="EHY44" s="171"/>
      <c r="EHZ44" s="171"/>
      <c r="EIA44" s="171"/>
      <c r="EIB44" s="171"/>
      <c r="EIC44" s="171"/>
      <c r="EID44" s="171"/>
      <c r="EIE44" s="171"/>
      <c r="EIF44" s="171"/>
      <c r="EIG44" s="171"/>
      <c r="EIH44" s="171"/>
      <c r="EII44" s="171"/>
      <c r="EIJ44" s="171"/>
      <c r="EIK44" s="171"/>
      <c r="EIL44" s="171"/>
      <c r="EIM44" s="171"/>
      <c r="EIN44" s="171"/>
      <c r="EIO44" s="171"/>
      <c r="EIP44" s="171"/>
      <c r="EIQ44" s="171"/>
      <c r="EIR44" s="171"/>
      <c r="EIS44" s="171"/>
      <c r="EIT44" s="171"/>
      <c r="EIU44" s="171"/>
      <c r="EIV44" s="171"/>
      <c r="EIW44" s="171"/>
      <c r="EIX44" s="171"/>
      <c r="EIY44" s="171"/>
      <c r="EIZ44" s="171"/>
      <c r="EJA44" s="171"/>
      <c r="EJB44" s="171"/>
      <c r="EJC44" s="171"/>
      <c r="EJD44" s="171"/>
      <c r="EJE44" s="171"/>
      <c r="EJF44" s="171"/>
      <c r="EJG44" s="171"/>
      <c r="EJH44" s="171"/>
      <c r="EJI44" s="171"/>
      <c r="EJJ44" s="171"/>
      <c r="EJK44" s="171"/>
      <c r="EJL44" s="171"/>
      <c r="EJM44" s="171"/>
      <c r="EJN44" s="171"/>
      <c r="EJO44" s="171"/>
      <c r="EJP44" s="171"/>
      <c r="EJQ44" s="171"/>
      <c r="EJR44" s="171"/>
      <c r="EJS44" s="171"/>
      <c r="EJT44" s="171"/>
      <c r="EJU44" s="171"/>
      <c r="EJV44" s="171"/>
      <c r="EJW44" s="171"/>
      <c r="EJX44" s="171"/>
      <c r="EJY44" s="171"/>
      <c r="EJZ44" s="171"/>
      <c r="EKA44" s="171"/>
      <c r="EKB44" s="171"/>
      <c r="EKC44" s="171"/>
      <c r="EKD44" s="171"/>
      <c r="EKE44" s="171"/>
      <c r="EKF44" s="171"/>
      <c r="EKG44" s="171"/>
      <c r="EKH44" s="171"/>
      <c r="EKI44" s="171"/>
      <c r="EKJ44" s="171"/>
      <c r="EKK44" s="171"/>
      <c r="EKL44" s="171"/>
      <c r="EKM44" s="171"/>
      <c r="EKN44" s="171"/>
      <c r="EKO44" s="171"/>
      <c r="EKP44" s="171"/>
      <c r="EKQ44" s="171"/>
      <c r="EKR44" s="171"/>
      <c r="EKS44" s="171"/>
      <c r="EKT44" s="171"/>
      <c r="EKU44" s="171"/>
      <c r="EKV44" s="171"/>
      <c r="EKW44" s="171"/>
      <c r="EKX44" s="171"/>
      <c r="EKY44" s="171"/>
      <c r="EKZ44" s="171"/>
      <c r="ELA44" s="171"/>
      <c r="ELB44" s="171"/>
      <c r="ELC44" s="171"/>
      <c r="ELD44" s="171"/>
      <c r="ELE44" s="171"/>
      <c r="ELF44" s="171"/>
      <c r="ELG44" s="171"/>
      <c r="ELH44" s="171"/>
      <c r="ELI44" s="171"/>
      <c r="ELJ44" s="171"/>
      <c r="ELK44" s="171"/>
      <c r="ELL44" s="171"/>
      <c r="ELM44" s="171"/>
      <c r="ELN44" s="171"/>
      <c r="ELO44" s="171"/>
      <c r="ELP44" s="171"/>
      <c r="ELQ44" s="171"/>
      <c r="ELR44" s="171"/>
      <c r="ELS44" s="171"/>
      <c r="ELT44" s="171"/>
      <c r="ELU44" s="171"/>
      <c r="ELV44" s="171"/>
      <c r="ELW44" s="171"/>
      <c r="ELX44" s="171"/>
      <c r="ELY44" s="171"/>
      <c r="ELZ44" s="171"/>
      <c r="EMA44" s="171"/>
      <c r="EMB44" s="171"/>
      <c r="EMC44" s="171"/>
      <c r="EMD44" s="171"/>
      <c r="EME44" s="171"/>
      <c r="EMF44" s="171"/>
      <c r="EMG44" s="171"/>
      <c r="EMH44" s="171"/>
      <c r="EMI44" s="171"/>
      <c r="EMJ44" s="171"/>
      <c r="EMK44" s="171"/>
      <c r="EML44" s="171"/>
      <c r="EMM44" s="171"/>
      <c r="EMN44" s="171"/>
      <c r="EMO44" s="171"/>
      <c r="EMP44" s="171"/>
      <c r="EMQ44" s="171"/>
      <c r="EMR44" s="171"/>
      <c r="EMS44" s="171"/>
      <c r="EMT44" s="171"/>
      <c r="EMU44" s="171"/>
      <c r="EMV44" s="171"/>
      <c r="EMW44" s="171"/>
      <c r="EMX44" s="171"/>
      <c r="EMY44" s="171"/>
      <c r="EMZ44" s="171"/>
      <c r="ENA44" s="171"/>
      <c r="ENB44" s="171"/>
      <c r="ENC44" s="171"/>
      <c r="END44" s="171"/>
      <c r="ENE44" s="171"/>
      <c r="ENF44" s="171"/>
      <c r="ENG44" s="171"/>
      <c r="ENH44" s="171"/>
      <c r="ENI44" s="171"/>
      <c r="ENJ44" s="171"/>
      <c r="ENK44" s="171"/>
      <c r="ENL44" s="171"/>
      <c r="ENM44" s="171"/>
      <c r="ENN44" s="171"/>
      <c r="ENO44" s="171"/>
      <c r="ENP44" s="171"/>
      <c r="ENQ44" s="171"/>
      <c r="ENR44" s="171"/>
      <c r="ENS44" s="171"/>
      <c r="ENT44" s="171"/>
      <c r="ENU44" s="171"/>
      <c r="ENV44" s="171"/>
      <c r="ENW44" s="171"/>
      <c r="ENX44" s="171"/>
      <c r="ENY44" s="171"/>
      <c r="ENZ44" s="171"/>
      <c r="EOA44" s="171"/>
      <c r="EOB44" s="171"/>
      <c r="EOC44" s="171"/>
      <c r="EOD44" s="171"/>
      <c r="EOE44" s="171"/>
      <c r="EOF44" s="171"/>
      <c r="EOG44" s="171"/>
      <c r="EOH44" s="171"/>
      <c r="EOI44" s="171"/>
      <c r="EOJ44" s="171"/>
      <c r="EOK44" s="171"/>
      <c r="EOL44" s="171"/>
      <c r="EOM44" s="171"/>
      <c r="EON44" s="171"/>
      <c r="EOO44" s="171"/>
      <c r="EOP44" s="171"/>
      <c r="EOQ44" s="171"/>
      <c r="EOR44" s="171"/>
      <c r="EOS44" s="171"/>
      <c r="EOT44" s="171"/>
      <c r="EOU44" s="171"/>
      <c r="EOV44" s="171"/>
      <c r="EOW44" s="171"/>
      <c r="EOX44" s="171"/>
      <c r="EOY44" s="171"/>
      <c r="EOZ44" s="171"/>
      <c r="EPA44" s="171"/>
      <c r="EPB44" s="171"/>
      <c r="EPC44" s="171"/>
      <c r="EPD44" s="171"/>
      <c r="EPE44" s="171"/>
      <c r="EPF44" s="171"/>
      <c r="EPG44" s="171"/>
      <c r="EPH44" s="171"/>
      <c r="EPI44" s="171"/>
      <c r="EPJ44" s="171"/>
      <c r="EPK44" s="171"/>
      <c r="EPL44" s="171"/>
      <c r="EPM44" s="171"/>
      <c r="EPN44" s="171"/>
      <c r="EPO44" s="171"/>
      <c r="EPP44" s="171"/>
      <c r="EPQ44" s="171"/>
      <c r="EPR44" s="171"/>
      <c r="EPS44" s="171"/>
      <c r="EPT44" s="171"/>
      <c r="EPU44" s="171"/>
      <c r="EPV44" s="171"/>
      <c r="EPW44" s="171"/>
      <c r="EPX44" s="171"/>
      <c r="EPY44" s="171"/>
      <c r="EPZ44" s="171"/>
      <c r="EQA44" s="171"/>
      <c r="EQB44" s="171"/>
      <c r="EQC44" s="171"/>
      <c r="EQD44" s="171"/>
      <c r="EQE44" s="171"/>
      <c r="EQF44" s="171"/>
      <c r="EQG44" s="171"/>
      <c r="EQH44" s="171"/>
      <c r="EQI44" s="171"/>
      <c r="EQJ44" s="171"/>
      <c r="EQK44" s="171"/>
      <c r="EQL44" s="171"/>
      <c r="EQM44" s="171"/>
      <c r="EQN44" s="171"/>
      <c r="EQO44" s="171"/>
      <c r="EQP44" s="171"/>
      <c r="EQQ44" s="171"/>
      <c r="EQR44" s="171"/>
      <c r="EQS44" s="171"/>
      <c r="EQT44" s="171"/>
      <c r="EQU44" s="171"/>
      <c r="EQV44" s="171"/>
      <c r="EQW44" s="171"/>
      <c r="EQX44" s="171"/>
      <c r="EQY44" s="171"/>
      <c r="EQZ44" s="171"/>
      <c r="ERA44" s="171"/>
      <c r="ERB44" s="171"/>
      <c r="ERC44" s="171"/>
      <c r="ERD44" s="171"/>
      <c r="ERE44" s="171"/>
      <c r="ERF44" s="171"/>
      <c r="ERG44" s="171"/>
      <c r="ERH44" s="171"/>
      <c r="ERI44" s="171"/>
      <c r="ERJ44" s="171"/>
      <c r="ERK44" s="171"/>
      <c r="ERL44" s="171"/>
      <c r="ERM44" s="171"/>
      <c r="ERN44" s="171"/>
      <c r="ERO44" s="171"/>
      <c r="ERP44" s="171"/>
      <c r="ERQ44" s="171"/>
      <c r="ERR44" s="171"/>
      <c r="ERS44" s="171"/>
      <c r="ERT44" s="171"/>
      <c r="ERU44" s="171"/>
      <c r="ERV44" s="171"/>
      <c r="ERW44" s="171"/>
      <c r="ERX44" s="171"/>
      <c r="ERY44" s="171"/>
      <c r="ERZ44" s="171"/>
      <c r="ESA44" s="171"/>
      <c r="ESB44" s="171"/>
      <c r="ESC44" s="171"/>
      <c r="ESD44" s="171"/>
      <c r="ESE44" s="171"/>
      <c r="ESF44" s="171"/>
      <c r="ESG44" s="171"/>
      <c r="ESH44" s="171"/>
      <c r="ESI44" s="171"/>
      <c r="ESJ44" s="171"/>
      <c r="ESK44" s="171"/>
      <c r="ESL44" s="171"/>
      <c r="ESM44" s="171"/>
      <c r="ESN44" s="171"/>
      <c r="ESO44" s="171"/>
      <c r="ESP44" s="171"/>
      <c r="ESQ44" s="171"/>
      <c r="ESR44" s="171"/>
      <c r="ESS44" s="171"/>
      <c r="EST44" s="171"/>
      <c r="ESU44" s="171"/>
      <c r="ESV44" s="171"/>
      <c r="ESW44" s="171"/>
      <c r="ESX44" s="171"/>
      <c r="ESY44" s="171"/>
      <c r="ESZ44" s="171"/>
      <c r="ETA44" s="171"/>
      <c r="ETB44" s="171"/>
      <c r="ETC44" s="171"/>
      <c r="ETD44" s="171"/>
      <c r="ETE44" s="171"/>
      <c r="ETF44" s="171"/>
      <c r="ETG44" s="171"/>
      <c r="ETH44" s="171"/>
      <c r="ETI44" s="171"/>
      <c r="ETJ44" s="171"/>
      <c r="ETK44" s="171"/>
      <c r="ETL44" s="171"/>
      <c r="ETM44" s="171"/>
      <c r="ETN44" s="171"/>
      <c r="ETO44" s="171"/>
      <c r="ETP44" s="171"/>
      <c r="ETQ44" s="171"/>
      <c r="ETR44" s="171"/>
      <c r="ETS44" s="171"/>
      <c r="ETT44" s="171"/>
      <c r="ETU44" s="171"/>
      <c r="ETV44" s="171"/>
      <c r="ETW44" s="171"/>
      <c r="ETX44" s="171"/>
      <c r="ETY44" s="171"/>
      <c r="ETZ44" s="171"/>
      <c r="EUA44" s="171"/>
      <c r="EUB44" s="171"/>
      <c r="EUC44" s="171"/>
      <c r="EUD44" s="171"/>
      <c r="EUE44" s="171"/>
      <c r="EUF44" s="171"/>
      <c r="EUG44" s="171"/>
      <c r="EUH44" s="171"/>
      <c r="EUI44" s="171"/>
      <c r="EUJ44" s="171"/>
      <c r="EUK44" s="171"/>
      <c r="EUL44" s="171"/>
      <c r="EUM44" s="171"/>
      <c r="EUN44" s="171"/>
      <c r="EUO44" s="171"/>
      <c r="EUP44" s="171"/>
      <c r="EUQ44" s="171"/>
      <c r="EUR44" s="171"/>
      <c r="EUS44" s="171"/>
      <c r="EUT44" s="171"/>
      <c r="EUU44" s="171"/>
      <c r="EUV44" s="171"/>
      <c r="EUW44" s="171"/>
      <c r="EUX44" s="171"/>
      <c r="EUY44" s="171"/>
      <c r="EUZ44" s="171"/>
      <c r="EVA44" s="171"/>
      <c r="EVB44" s="171"/>
      <c r="EVC44" s="171"/>
      <c r="EVD44" s="171"/>
      <c r="EVE44" s="171"/>
      <c r="EVF44" s="171"/>
      <c r="EVG44" s="171"/>
      <c r="EVH44" s="171"/>
      <c r="EVI44" s="171"/>
      <c r="EVJ44" s="171"/>
      <c r="EVK44" s="171"/>
      <c r="EVL44" s="171"/>
      <c r="EVM44" s="171"/>
      <c r="EVN44" s="171"/>
      <c r="EVO44" s="171"/>
      <c r="EVP44" s="171"/>
      <c r="EVQ44" s="171"/>
      <c r="EVR44" s="171"/>
      <c r="EVS44" s="171"/>
      <c r="EVT44" s="171"/>
      <c r="EVU44" s="171"/>
      <c r="EVV44" s="171"/>
      <c r="EVW44" s="171"/>
      <c r="EVX44" s="171"/>
      <c r="EVY44" s="171"/>
      <c r="EVZ44" s="171"/>
      <c r="EWA44" s="171"/>
      <c r="EWB44" s="171"/>
      <c r="EWC44" s="171"/>
      <c r="EWD44" s="171"/>
      <c r="EWE44" s="171"/>
      <c r="EWF44" s="171"/>
      <c r="EWG44" s="171"/>
      <c r="EWH44" s="171"/>
      <c r="EWI44" s="171"/>
      <c r="EWJ44" s="171"/>
      <c r="EWK44" s="171"/>
      <c r="EWL44" s="171"/>
      <c r="EWM44" s="171"/>
      <c r="EWN44" s="171"/>
      <c r="EWO44" s="171"/>
      <c r="EWP44" s="171"/>
      <c r="EWQ44" s="171"/>
      <c r="EWR44" s="171"/>
      <c r="EWS44" s="171"/>
      <c r="EWT44" s="171"/>
      <c r="EWU44" s="171"/>
      <c r="EWV44" s="171"/>
      <c r="EWW44" s="171"/>
      <c r="EWX44" s="171"/>
      <c r="EWY44" s="171"/>
      <c r="EWZ44" s="171"/>
      <c r="EXA44" s="171"/>
      <c r="EXB44" s="171"/>
      <c r="EXC44" s="171"/>
      <c r="EXD44" s="171"/>
      <c r="EXE44" s="171"/>
      <c r="EXF44" s="171"/>
      <c r="EXG44" s="171"/>
      <c r="EXH44" s="171"/>
      <c r="EXI44" s="171"/>
      <c r="EXJ44" s="171"/>
      <c r="EXK44" s="171"/>
      <c r="EXL44" s="171"/>
      <c r="EXM44" s="171"/>
      <c r="EXN44" s="171"/>
      <c r="EXO44" s="171"/>
      <c r="EXP44" s="171"/>
      <c r="EXQ44" s="171"/>
      <c r="EXR44" s="171"/>
      <c r="EXS44" s="171"/>
      <c r="EXT44" s="171"/>
      <c r="EXU44" s="171"/>
      <c r="EXV44" s="171"/>
      <c r="EXW44" s="171"/>
      <c r="EXX44" s="171"/>
      <c r="EXY44" s="171"/>
      <c r="EXZ44" s="171"/>
      <c r="EYA44" s="171"/>
      <c r="EYB44" s="171"/>
      <c r="EYC44" s="171"/>
      <c r="EYD44" s="171"/>
      <c r="EYE44" s="171"/>
      <c r="EYF44" s="171"/>
      <c r="EYG44" s="171"/>
      <c r="EYH44" s="171"/>
      <c r="EYI44" s="171"/>
      <c r="EYJ44" s="171"/>
      <c r="EYK44" s="171"/>
      <c r="EYL44" s="171"/>
      <c r="EYM44" s="171"/>
      <c r="EYN44" s="171"/>
      <c r="EYO44" s="171"/>
      <c r="EYP44" s="171"/>
      <c r="EYQ44" s="171"/>
      <c r="EYR44" s="171"/>
      <c r="EYS44" s="171"/>
      <c r="EYT44" s="171"/>
      <c r="EYU44" s="171"/>
      <c r="EYV44" s="171"/>
      <c r="EYW44" s="171"/>
      <c r="EYX44" s="171"/>
      <c r="EYY44" s="171"/>
      <c r="EYZ44" s="171"/>
      <c r="EZA44" s="171"/>
      <c r="EZB44" s="171"/>
      <c r="EZC44" s="171"/>
      <c r="EZD44" s="171"/>
      <c r="EZE44" s="171"/>
      <c r="EZF44" s="171"/>
      <c r="EZG44" s="171"/>
      <c r="EZH44" s="171"/>
      <c r="EZI44" s="171"/>
      <c r="EZJ44" s="171"/>
      <c r="EZK44" s="171"/>
      <c r="EZL44" s="171"/>
      <c r="EZM44" s="171"/>
      <c r="EZN44" s="171"/>
      <c r="EZO44" s="171"/>
      <c r="EZP44" s="171"/>
      <c r="EZQ44" s="171"/>
      <c r="EZR44" s="171"/>
      <c r="EZS44" s="171"/>
      <c r="EZT44" s="171"/>
      <c r="EZU44" s="171"/>
      <c r="EZV44" s="171"/>
      <c r="EZW44" s="171"/>
      <c r="EZX44" s="171"/>
      <c r="EZY44" s="171"/>
      <c r="EZZ44" s="171"/>
      <c r="FAA44" s="171"/>
      <c r="FAB44" s="171"/>
      <c r="FAC44" s="171"/>
      <c r="FAD44" s="171"/>
      <c r="FAE44" s="171"/>
      <c r="FAF44" s="171"/>
      <c r="FAG44" s="171"/>
      <c r="FAH44" s="171"/>
      <c r="FAI44" s="171"/>
      <c r="FAJ44" s="171"/>
      <c r="FAK44" s="171"/>
      <c r="FAL44" s="171"/>
      <c r="FAM44" s="171"/>
      <c r="FAN44" s="171"/>
      <c r="FAO44" s="171"/>
      <c r="FAP44" s="171"/>
      <c r="FAQ44" s="171"/>
      <c r="FAR44" s="171"/>
      <c r="FAS44" s="171"/>
      <c r="FAT44" s="171"/>
      <c r="FAU44" s="171"/>
      <c r="FAV44" s="171"/>
      <c r="FAW44" s="171"/>
      <c r="FAX44" s="171"/>
      <c r="FAY44" s="171"/>
      <c r="FAZ44" s="171"/>
      <c r="FBA44" s="171"/>
      <c r="FBB44" s="171"/>
      <c r="FBC44" s="171"/>
      <c r="FBD44" s="171"/>
      <c r="FBE44" s="171"/>
      <c r="FBF44" s="171"/>
      <c r="FBG44" s="171"/>
      <c r="FBH44" s="171"/>
      <c r="FBI44" s="171"/>
      <c r="FBJ44" s="171"/>
      <c r="FBK44" s="171"/>
      <c r="FBL44" s="171"/>
      <c r="FBM44" s="171"/>
      <c r="FBN44" s="171"/>
      <c r="FBO44" s="171"/>
      <c r="FBP44" s="171"/>
      <c r="FBQ44" s="171"/>
      <c r="FBR44" s="171"/>
      <c r="FBS44" s="171"/>
      <c r="FBT44" s="171"/>
      <c r="FBU44" s="171"/>
      <c r="FBV44" s="171"/>
      <c r="FBW44" s="171"/>
      <c r="FBX44" s="171"/>
      <c r="FBY44" s="171"/>
      <c r="FBZ44" s="171"/>
      <c r="FCA44" s="171"/>
      <c r="FCB44" s="171"/>
      <c r="FCC44" s="171"/>
      <c r="FCD44" s="171"/>
      <c r="FCE44" s="171"/>
      <c r="FCF44" s="171"/>
      <c r="FCG44" s="171"/>
      <c r="FCH44" s="171"/>
      <c r="FCI44" s="171"/>
      <c r="FCJ44" s="171"/>
      <c r="FCK44" s="171"/>
      <c r="FCL44" s="171"/>
      <c r="FCM44" s="171"/>
      <c r="FCN44" s="171"/>
      <c r="FCO44" s="171"/>
      <c r="FCP44" s="171"/>
      <c r="FCQ44" s="171"/>
      <c r="FCR44" s="171"/>
      <c r="FCS44" s="171"/>
      <c r="FCT44" s="171"/>
      <c r="FCU44" s="171"/>
      <c r="FCV44" s="171"/>
      <c r="FCW44" s="171"/>
      <c r="FCX44" s="171"/>
      <c r="FCY44" s="171"/>
      <c r="FCZ44" s="171"/>
      <c r="FDA44" s="171"/>
      <c r="FDB44" s="171"/>
      <c r="FDC44" s="171"/>
      <c r="FDD44" s="171"/>
      <c r="FDE44" s="171"/>
      <c r="FDF44" s="171"/>
      <c r="FDG44" s="171"/>
      <c r="FDH44" s="171"/>
      <c r="FDI44" s="171"/>
      <c r="FDJ44" s="171"/>
      <c r="FDK44" s="171"/>
      <c r="FDL44" s="171"/>
      <c r="FDM44" s="171"/>
      <c r="FDN44" s="171"/>
      <c r="FDO44" s="171"/>
      <c r="FDP44" s="171"/>
      <c r="FDQ44" s="171"/>
      <c r="FDR44" s="171"/>
      <c r="FDS44" s="171"/>
      <c r="FDT44" s="171"/>
      <c r="FDU44" s="171"/>
      <c r="FDV44" s="171"/>
      <c r="FDW44" s="171"/>
      <c r="FDX44" s="171"/>
      <c r="FDY44" s="171"/>
      <c r="FDZ44" s="171"/>
      <c r="FEA44" s="171"/>
      <c r="FEB44" s="171"/>
      <c r="FEC44" s="171"/>
      <c r="FED44" s="171"/>
      <c r="FEE44" s="171"/>
      <c r="FEF44" s="171"/>
      <c r="FEG44" s="171"/>
      <c r="FEH44" s="171"/>
      <c r="FEI44" s="171"/>
      <c r="FEJ44" s="171"/>
      <c r="FEK44" s="171"/>
      <c r="FEL44" s="171"/>
      <c r="FEM44" s="171"/>
      <c r="FEN44" s="171"/>
      <c r="FEO44" s="171"/>
      <c r="FEP44" s="171"/>
      <c r="FEQ44" s="171"/>
      <c r="FER44" s="171"/>
      <c r="FES44" s="171"/>
      <c r="FET44" s="171"/>
      <c r="FEU44" s="171"/>
      <c r="FEV44" s="171"/>
      <c r="FEW44" s="171"/>
      <c r="FEX44" s="171"/>
      <c r="FEY44" s="171"/>
      <c r="FEZ44" s="171"/>
      <c r="FFA44" s="171"/>
      <c r="FFB44" s="171"/>
      <c r="FFC44" s="171"/>
      <c r="FFD44" s="171"/>
      <c r="FFE44" s="171"/>
      <c r="FFF44" s="171"/>
      <c r="FFG44" s="171"/>
      <c r="FFH44" s="171"/>
      <c r="FFI44" s="171"/>
      <c r="FFJ44" s="171"/>
      <c r="FFK44" s="171"/>
      <c r="FFL44" s="171"/>
      <c r="FFM44" s="171"/>
      <c r="FFN44" s="171"/>
      <c r="FFO44" s="171"/>
      <c r="FFP44" s="171"/>
      <c r="FFQ44" s="171"/>
      <c r="FFR44" s="171"/>
      <c r="FFS44" s="171"/>
      <c r="FFT44" s="171"/>
      <c r="FFU44" s="171"/>
      <c r="FFV44" s="171"/>
      <c r="FFW44" s="171"/>
      <c r="FFX44" s="171"/>
      <c r="FFY44" s="171"/>
      <c r="FFZ44" s="171"/>
      <c r="FGA44" s="171"/>
      <c r="FGB44" s="171"/>
      <c r="FGC44" s="171"/>
      <c r="FGD44" s="171"/>
      <c r="FGE44" s="171"/>
      <c r="FGF44" s="171"/>
      <c r="FGG44" s="171"/>
      <c r="FGH44" s="171"/>
      <c r="FGI44" s="171"/>
      <c r="FGJ44" s="171"/>
      <c r="FGK44" s="171"/>
      <c r="FGL44" s="171"/>
      <c r="FGM44" s="171"/>
      <c r="FGN44" s="171"/>
      <c r="FGO44" s="171"/>
      <c r="FGP44" s="171"/>
      <c r="FGQ44" s="171"/>
      <c r="FGR44" s="171"/>
      <c r="FGS44" s="171"/>
      <c r="FGT44" s="171"/>
      <c r="FGU44" s="171"/>
      <c r="FGV44" s="171"/>
      <c r="FGW44" s="171"/>
      <c r="FGX44" s="171"/>
      <c r="FGY44" s="171"/>
      <c r="FGZ44" s="171"/>
      <c r="FHA44" s="171"/>
      <c r="FHB44" s="171"/>
      <c r="FHC44" s="171"/>
      <c r="FHD44" s="171"/>
      <c r="FHE44" s="171"/>
      <c r="FHF44" s="171"/>
      <c r="FHG44" s="171"/>
      <c r="FHH44" s="171"/>
      <c r="FHI44" s="171"/>
      <c r="FHJ44" s="171"/>
      <c r="FHK44" s="171"/>
      <c r="FHL44" s="171"/>
      <c r="FHM44" s="171"/>
      <c r="FHN44" s="171"/>
      <c r="FHO44" s="171"/>
      <c r="FHP44" s="171"/>
      <c r="FHQ44" s="171"/>
      <c r="FHR44" s="171"/>
      <c r="FHS44" s="171"/>
      <c r="FHT44" s="171"/>
      <c r="FHU44" s="171"/>
      <c r="FHV44" s="171"/>
      <c r="FHW44" s="171"/>
      <c r="FHX44" s="171"/>
      <c r="FHY44" s="171"/>
      <c r="FHZ44" s="171"/>
      <c r="FIA44" s="171"/>
      <c r="FIB44" s="171"/>
      <c r="FIC44" s="171"/>
      <c r="FID44" s="171"/>
      <c r="FIE44" s="171"/>
      <c r="FIF44" s="171"/>
      <c r="FIG44" s="171"/>
      <c r="FIH44" s="171"/>
      <c r="FII44" s="171"/>
      <c r="FIJ44" s="171"/>
      <c r="FIK44" s="171"/>
      <c r="FIL44" s="171"/>
      <c r="FIM44" s="171"/>
      <c r="FIN44" s="171"/>
      <c r="FIO44" s="171"/>
      <c r="FIP44" s="171"/>
      <c r="FIQ44" s="171"/>
      <c r="FIR44" s="171"/>
      <c r="FIS44" s="171"/>
      <c r="FIT44" s="171"/>
      <c r="FIU44" s="171"/>
      <c r="FIV44" s="171"/>
      <c r="FIW44" s="171"/>
      <c r="FIX44" s="171"/>
      <c r="FIY44" s="171"/>
      <c r="FIZ44" s="171"/>
      <c r="FJA44" s="171"/>
      <c r="FJB44" s="171"/>
      <c r="FJC44" s="171"/>
      <c r="FJD44" s="171"/>
      <c r="FJE44" s="171"/>
      <c r="FJF44" s="171"/>
      <c r="FJG44" s="171"/>
      <c r="FJH44" s="171"/>
      <c r="FJI44" s="171"/>
      <c r="FJJ44" s="171"/>
      <c r="FJK44" s="171"/>
      <c r="FJL44" s="171"/>
      <c r="FJM44" s="171"/>
      <c r="FJN44" s="171"/>
      <c r="FJO44" s="171"/>
      <c r="FJP44" s="171"/>
      <c r="FJQ44" s="171"/>
      <c r="FJR44" s="171"/>
      <c r="FJS44" s="171"/>
      <c r="FJT44" s="171"/>
      <c r="FJU44" s="171"/>
      <c r="FJV44" s="171"/>
      <c r="FJW44" s="171"/>
      <c r="FJX44" s="171"/>
      <c r="FJY44" s="171"/>
      <c r="FJZ44" s="171"/>
      <c r="FKA44" s="171"/>
      <c r="FKB44" s="171"/>
      <c r="FKC44" s="171"/>
      <c r="FKD44" s="171"/>
      <c r="FKE44" s="171"/>
      <c r="FKF44" s="171"/>
      <c r="FKG44" s="171"/>
      <c r="FKH44" s="171"/>
      <c r="FKI44" s="171"/>
      <c r="FKJ44" s="171"/>
      <c r="FKK44" s="171"/>
      <c r="FKL44" s="171"/>
      <c r="FKM44" s="171"/>
      <c r="FKN44" s="171"/>
      <c r="FKO44" s="171"/>
      <c r="FKP44" s="171"/>
      <c r="FKQ44" s="171"/>
      <c r="FKR44" s="171"/>
      <c r="FKS44" s="171"/>
      <c r="FKT44" s="171"/>
      <c r="FKU44" s="171"/>
      <c r="FKV44" s="171"/>
      <c r="FKW44" s="171"/>
      <c r="FKX44" s="171"/>
      <c r="FKY44" s="171"/>
      <c r="FKZ44" s="171"/>
      <c r="FLA44" s="171"/>
      <c r="FLB44" s="171"/>
      <c r="FLC44" s="171"/>
      <c r="FLD44" s="171"/>
      <c r="FLE44" s="171"/>
      <c r="FLF44" s="171"/>
      <c r="FLG44" s="171"/>
      <c r="FLH44" s="171"/>
      <c r="FLI44" s="171"/>
      <c r="FLJ44" s="171"/>
      <c r="FLK44" s="171"/>
      <c r="FLL44" s="171"/>
      <c r="FLM44" s="171"/>
      <c r="FLN44" s="171"/>
      <c r="FLO44" s="171"/>
      <c r="FLP44" s="171"/>
      <c r="FLQ44" s="171"/>
      <c r="FLR44" s="171"/>
      <c r="FLS44" s="171"/>
      <c r="FLT44" s="171"/>
      <c r="FLU44" s="171"/>
      <c r="FLV44" s="171"/>
      <c r="FLW44" s="171"/>
      <c r="FLX44" s="171"/>
      <c r="FLY44" s="171"/>
      <c r="FLZ44" s="171"/>
      <c r="FMA44" s="171"/>
      <c r="FMB44" s="171"/>
      <c r="FMC44" s="171"/>
      <c r="FMD44" s="171"/>
      <c r="FME44" s="171"/>
      <c r="FMF44" s="171"/>
      <c r="FMG44" s="171"/>
      <c r="FMH44" s="171"/>
      <c r="FMI44" s="171"/>
      <c r="FMJ44" s="171"/>
      <c r="FMK44" s="171"/>
      <c r="FML44" s="171"/>
      <c r="FMM44" s="171"/>
      <c r="FMN44" s="171"/>
      <c r="FMO44" s="171"/>
      <c r="FMP44" s="171"/>
      <c r="FMQ44" s="171"/>
      <c r="FMR44" s="171"/>
      <c r="FMS44" s="171"/>
      <c r="FMT44" s="171"/>
      <c r="FMU44" s="171"/>
      <c r="FMV44" s="171"/>
      <c r="FMW44" s="171"/>
      <c r="FMX44" s="171"/>
      <c r="FMY44" s="171"/>
      <c r="FMZ44" s="171"/>
      <c r="FNA44" s="171"/>
      <c r="FNB44" s="171"/>
      <c r="FNC44" s="171"/>
      <c r="FND44" s="171"/>
      <c r="FNE44" s="171"/>
      <c r="FNF44" s="171"/>
      <c r="FNG44" s="171"/>
      <c r="FNH44" s="171"/>
      <c r="FNI44" s="171"/>
      <c r="FNJ44" s="171"/>
      <c r="FNK44" s="171"/>
      <c r="FNL44" s="171"/>
      <c r="FNM44" s="171"/>
      <c r="FNN44" s="171"/>
      <c r="FNO44" s="171"/>
      <c r="FNP44" s="171"/>
      <c r="FNQ44" s="171"/>
      <c r="FNR44" s="171"/>
      <c r="FNS44" s="171"/>
      <c r="FNT44" s="171"/>
      <c r="FNU44" s="171"/>
      <c r="FNV44" s="171"/>
      <c r="FNW44" s="171"/>
      <c r="FNX44" s="171"/>
      <c r="FNY44" s="171"/>
      <c r="FNZ44" s="171"/>
      <c r="FOA44" s="171"/>
      <c r="FOB44" s="171"/>
      <c r="FOC44" s="171"/>
      <c r="FOD44" s="171"/>
      <c r="FOE44" s="171"/>
      <c r="FOF44" s="171"/>
      <c r="FOG44" s="171"/>
      <c r="FOH44" s="171"/>
      <c r="FOI44" s="171"/>
      <c r="FOJ44" s="171"/>
      <c r="FOK44" s="171"/>
      <c r="FOL44" s="171"/>
      <c r="FOM44" s="171"/>
      <c r="FON44" s="171"/>
      <c r="FOO44" s="171"/>
      <c r="FOP44" s="171"/>
      <c r="FOQ44" s="171"/>
      <c r="FOR44" s="171"/>
      <c r="FOS44" s="171"/>
      <c r="FOT44" s="171"/>
      <c r="FOU44" s="171"/>
      <c r="FOV44" s="171"/>
      <c r="FOW44" s="171"/>
      <c r="FOX44" s="171"/>
      <c r="FOY44" s="171"/>
      <c r="FOZ44" s="171"/>
      <c r="FPA44" s="171"/>
      <c r="FPB44" s="171"/>
      <c r="FPC44" s="171"/>
      <c r="FPD44" s="171"/>
      <c r="FPE44" s="171"/>
      <c r="FPF44" s="171"/>
      <c r="FPG44" s="171"/>
      <c r="FPH44" s="171"/>
      <c r="FPI44" s="171"/>
      <c r="FPJ44" s="171"/>
      <c r="FPK44" s="171"/>
      <c r="FPL44" s="171"/>
      <c r="FPM44" s="171"/>
      <c r="FPN44" s="171"/>
      <c r="FPO44" s="171"/>
      <c r="FPP44" s="171"/>
      <c r="FPQ44" s="171"/>
      <c r="FPR44" s="171"/>
      <c r="FPS44" s="171"/>
      <c r="FPT44" s="171"/>
      <c r="FPU44" s="171"/>
      <c r="FPV44" s="171"/>
      <c r="FPW44" s="171"/>
      <c r="FPX44" s="171"/>
      <c r="FPY44" s="171"/>
      <c r="FPZ44" s="171"/>
      <c r="FQA44" s="171"/>
      <c r="FQB44" s="171"/>
      <c r="FQC44" s="171"/>
      <c r="FQD44" s="171"/>
      <c r="FQE44" s="171"/>
      <c r="FQF44" s="171"/>
      <c r="FQG44" s="171"/>
      <c r="FQH44" s="171"/>
      <c r="FQI44" s="171"/>
      <c r="FQJ44" s="171"/>
      <c r="FQK44" s="171"/>
      <c r="FQL44" s="171"/>
      <c r="FQM44" s="171"/>
      <c r="FQN44" s="171"/>
      <c r="FQO44" s="171"/>
      <c r="FQP44" s="171"/>
      <c r="FQQ44" s="171"/>
      <c r="FQR44" s="171"/>
      <c r="FQS44" s="171"/>
      <c r="FQT44" s="171"/>
      <c r="FQU44" s="171"/>
      <c r="FQV44" s="171"/>
      <c r="FQW44" s="171"/>
      <c r="FQX44" s="171"/>
      <c r="FQY44" s="171"/>
      <c r="FQZ44" s="171"/>
      <c r="FRA44" s="171"/>
      <c r="FRB44" s="171"/>
      <c r="FRC44" s="171"/>
      <c r="FRD44" s="171"/>
      <c r="FRE44" s="171"/>
      <c r="FRF44" s="171"/>
      <c r="FRG44" s="171"/>
      <c r="FRH44" s="171"/>
      <c r="FRI44" s="171"/>
      <c r="FRJ44" s="171"/>
      <c r="FRK44" s="171"/>
      <c r="FRL44" s="171"/>
      <c r="FRM44" s="171"/>
      <c r="FRN44" s="171"/>
      <c r="FRO44" s="171"/>
      <c r="FRP44" s="171"/>
      <c r="FRQ44" s="171"/>
      <c r="FRR44" s="171"/>
      <c r="FRS44" s="171"/>
      <c r="FRT44" s="171"/>
      <c r="FRU44" s="171"/>
      <c r="FRV44" s="171"/>
      <c r="FRW44" s="171"/>
      <c r="FRX44" s="171"/>
      <c r="FRY44" s="171"/>
      <c r="FRZ44" s="171"/>
      <c r="FSA44" s="171"/>
      <c r="FSB44" s="171"/>
      <c r="FSC44" s="171"/>
      <c r="FSD44" s="171"/>
      <c r="FSE44" s="171"/>
      <c r="FSF44" s="171"/>
      <c r="FSG44" s="171"/>
      <c r="FSH44" s="171"/>
      <c r="FSI44" s="171"/>
      <c r="FSJ44" s="171"/>
      <c r="FSK44" s="171"/>
      <c r="FSL44" s="171"/>
      <c r="FSM44" s="171"/>
      <c r="FSN44" s="171"/>
      <c r="FSO44" s="171"/>
      <c r="FSP44" s="171"/>
      <c r="FSQ44" s="171"/>
      <c r="FSR44" s="171"/>
      <c r="FSS44" s="171"/>
      <c r="FST44" s="171"/>
      <c r="FSU44" s="171"/>
      <c r="FSV44" s="171"/>
      <c r="FSW44" s="171"/>
      <c r="FSX44" s="171"/>
      <c r="FSY44" s="171"/>
      <c r="FSZ44" s="171"/>
      <c r="FTA44" s="171"/>
      <c r="FTB44" s="171"/>
      <c r="FTC44" s="171"/>
      <c r="FTD44" s="171"/>
      <c r="FTE44" s="171"/>
      <c r="FTF44" s="171"/>
      <c r="FTG44" s="171"/>
      <c r="FTH44" s="171"/>
      <c r="FTI44" s="171"/>
      <c r="FTJ44" s="171"/>
      <c r="FTK44" s="171"/>
      <c r="FTL44" s="171"/>
      <c r="FTM44" s="171"/>
      <c r="FTN44" s="171"/>
      <c r="FTO44" s="171"/>
      <c r="FTP44" s="171"/>
      <c r="FTQ44" s="171"/>
      <c r="FTR44" s="171"/>
      <c r="FTS44" s="171"/>
      <c r="FTT44" s="171"/>
      <c r="FTU44" s="171"/>
      <c r="FTV44" s="171"/>
      <c r="FTW44" s="171"/>
      <c r="FTX44" s="171"/>
      <c r="FTY44" s="171"/>
      <c r="FTZ44" s="171"/>
      <c r="FUA44" s="171"/>
      <c r="FUB44" s="171"/>
      <c r="FUC44" s="171"/>
      <c r="FUD44" s="171"/>
      <c r="FUE44" s="171"/>
      <c r="FUF44" s="171"/>
      <c r="FUG44" s="171"/>
      <c r="FUH44" s="171"/>
      <c r="FUI44" s="171"/>
      <c r="FUJ44" s="171"/>
      <c r="FUK44" s="171"/>
      <c r="FUL44" s="171"/>
      <c r="FUM44" s="171"/>
      <c r="FUN44" s="171"/>
      <c r="FUO44" s="171"/>
      <c r="FUP44" s="171"/>
      <c r="FUQ44" s="171"/>
      <c r="FUR44" s="171"/>
      <c r="FUS44" s="171"/>
      <c r="FUT44" s="171"/>
      <c r="FUU44" s="171"/>
      <c r="FUV44" s="171"/>
      <c r="FUW44" s="171"/>
      <c r="FUX44" s="171"/>
      <c r="FUY44" s="171"/>
      <c r="FUZ44" s="171"/>
      <c r="FVA44" s="171"/>
      <c r="FVB44" s="171"/>
      <c r="FVC44" s="171"/>
      <c r="FVD44" s="171"/>
      <c r="FVE44" s="171"/>
      <c r="FVF44" s="171"/>
      <c r="FVG44" s="171"/>
      <c r="FVH44" s="171"/>
      <c r="FVI44" s="171"/>
      <c r="FVJ44" s="171"/>
      <c r="FVK44" s="171"/>
      <c r="FVL44" s="171"/>
      <c r="FVM44" s="171"/>
      <c r="FVN44" s="171"/>
      <c r="FVO44" s="171"/>
      <c r="FVP44" s="171"/>
      <c r="FVQ44" s="171"/>
      <c r="FVR44" s="171"/>
      <c r="FVS44" s="171"/>
      <c r="FVT44" s="171"/>
      <c r="FVU44" s="171"/>
      <c r="FVV44" s="171"/>
      <c r="FVW44" s="171"/>
      <c r="FVX44" s="171"/>
      <c r="FVY44" s="171"/>
      <c r="FVZ44" s="171"/>
      <c r="FWA44" s="171"/>
      <c r="FWB44" s="171"/>
      <c r="FWC44" s="171"/>
      <c r="FWD44" s="171"/>
      <c r="FWE44" s="171"/>
      <c r="FWF44" s="171"/>
      <c r="FWG44" s="171"/>
      <c r="FWH44" s="171"/>
      <c r="FWI44" s="171"/>
      <c r="FWJ44" s="171"/>
      <c r="FWK44" s="171"/>
      <c r="FWL44" s="171"/>
      <c r="FWM44" s="171"/>
      <c r="FWN44" s="171"/>
      <c r="FWO44" s="171"/>
      <c r="FWP44" s="171"/>
      <c r="FWQ44" s="171"/>
      <c r="FWR44" s="171"/>
      <c r="FWS44" s="171"/>
      <c r="FWT44" s="171"/>
      <c r="FWU44" s="171"/>
      <c r="FWV44" s="171"/>
      <c r="FWW44" s="171"/>
      <c r="FWX44" s="171"/>
      <c r="FWY44" s="171"/>
      <c r="FWZ44" s="171"/>
      <c r="FXA44" s="171"/>
      <c r="FXB44" s="171"/>
      <c r="FXC44" s="171"/>
      <c r="FXD44" s="171"/>
      <c r="FXE44" s="171"/>
      <c r="FXF44" s="171"/>
      <c r="FXG44" s="171"/>
      <c r="FXH44" s="171"/>
      <c r="FXI44" s="171"/>
      <c r="FXJ44" s="171"/>
      <c r="FXK44" s="171"/>
      <c r="FXL44" s="171"/>
      <c r="FXM44" s="171"/>
      <c r="FXN44" s="171"/>
      <c r="FXO44" s="171"/>
      <c r="FXP44" s="171"/>
      <c r="FXQ44" s="171"/>
      <c r="FXR44" s="171"/>
      <c r="FXS44" s="171"/>
      <c r="FXT44" s="171"/>
      <c r="FXU44" s="171"/>
      <c r="FXV44" s="171"/>
      <c r="FXW44" s="171"/>
      <c r="FXX44" s="171"/>
      <c r="FXY44" s="171"/>
      <c r="FXZ44" s="171"/>
      <c r="FYA44" s="171"/>
      <c r="FYB44" s="171"/>
      <c r="FYC44" s="171"/>
      <c r="FYD44" s="171"/>
      <c r="FYE44" s="171"/>
      <c r="FYF44" s="171"/>
      <c r="FYG44" s="171"/>
      <c r="FYH44" s="171"/>
      <c r="FYI44" s="171"/>
      <c r="FYJ44" s="171"/>
      <c r="FYK44" s="171"/>
      <c r="FYL44" s="171"/>
      <c r="FYM44" s="171"/>
      <c r="FYN44" s="171"/>
      <c r="FYO44" s="171"/>
      <c r="FYP44" s="171"/>
      <c r="FYQ44" s="171"/>
      <c r="FYR44" s="171"/>
      <c r="FYS44" s="171"/>
      <c r="FYT44" s="171"/>
      <c r="FYU44" s="171"/>
      <c r="FYV44" s="171"/>
      <c r="FYW44" s="171"/>
      <c r="FYX44" s="171"/>
      <c r="FYY44" s="171"/>
      <c r="FYZ44" s="171"/>
      <c r="FZA44" s="171"/>
      <c r="FZB44" s="171"/>
      <c r="FZC44" s="171"/>
      <c r="FZD44" s="171"/>
      <c r="FZE44" s="171"/>
      <c r="FZF44" s="171"/>
      <c r="FZG44" s="171"/>
      <c r="FZH44" s="171"/>
      <c r="FZI44" s="171"/>
      <c r="FZJ44" s="171"/>
      <c r="FZK44" s="171"/>
      <c r="FZL44" s="171"/>
      <c r="FZM44" s="171"/>
      <c r="FZN44" s="171"/>
      <c r="FZO44" s="171"/>
      <c r="FZP44" s="171"/>
      <c r="FZQ44" s="171"/>
      <c r="FZR44" s="171"/>
      <c r="FZS44" s="171"/>
      <c r="FZT44" s="171"/>
      <c r="FZU44" s="171"/>
      <c r="FZV44" s="171"/>
      <c r="FZW44" s="171"/>
      <c r="FZX44" s="171"/>
      <c r="FZY44" s="171"/>
      <c r="FZZ44" s="171"/>
      <c r="GAA44" s="171"/>
      <c r="GAB44" s="171"/>
      <c r="GAC44" s="171"/>
      <c r="GAD44" s="171"/>
      <c r="GAE44" s="171"/>
      <c r="GAF44" s="171"/>
      <c r="GAG44" s="171"/>
      <c r="GAH44" s="171"/>
      <c r="GAI44" s="171"/>
      <c r="GAJ44" s="171"/>
      <c r="GAK44" s="171"/>
      <c r="GAL44" s="171"/>
      <c r="GAM44" s="171"/>
      <c r="GAN44" s="171"/>
      <c r="GAO44" s="171"/>
      <c r="GAP44" s="171"/>
      <c r="GAQ44" s="171"/>
      <c r="GAR44" s="171"/>
      <c r="GAS44" s="171"/>
      <c r="GAT44" s="171"/>
      <c r="GAU44" s="171"/>
      <c r="GAV44" s="171"/>
      <c r="GAW44" s="171"/>
      <c r="GAX44" s="171"/>
      <c r="GAY44" s="171"/>
      <c r="GAZ44" s="171"/>
      <c r="GBA44" s="171"/>
      <c r="GBB44" s="171"/>
      <c r="GBC44" s="171"/>
      <c r="GBD44" s="171"/>
      <c r="GBE44" s="171"/>
      <c r="GBF44" s="171"/>
      <c r="GBG44" s="171"/>
      <c r="GBH44" s="171"/>
      <c r="GBI44" s="171"/>
      <c r="GBJ44" s="171"/>
      <c r="GBK44" s="171"/>
      <c r="GBL44" s="171"/>
      <c r="GBM44" s="171"/>
      <c r="GBN44" s="171"/>
      <c r="GBO44" s="171"/>
      <c r="GBP44" s="171"/>
      <c r="GBQ44" s="171"/>
      <c r="GBR44" s="171"/>
      <c r="GBS44" s="171"/>
      <c r="GBT44" s="171"/>
      <c r="GBU44" s="171"/>
      <c r="GBV44" s="171"/>
      <c r="GBW44" s="171"/>
      <c r="GBX44" s="171"/>
      <c r="GBY44" s="171"/>
      <c r="GBZ44" s="171"/>
      <c r="GCA44" s="171"/>
      <c r="GCB44" s="171"/>
      <c r="GCC44" s="171"/>
      <c r="GCD44" s="171"/>
      <c r="GCE44" s="171"/>
      <c r="GCF44" s="171"/>
      <c r="GCG44" s="171"/>
      <c r="GCH44" s="171"/>
      <c r="GCI44" s="171"/>
      <c r="GCJ44" s="171"/>
      <c r="GCK44" s="171"/>
      <c r="GCL44" s="171"/>
      <c r="GCM44" s="171"/>
      <c r="GCN44" s="171"/>
      <c r="GCO44" s="171"/>
      <c r="GCP44" s="171"/>
      <c r="GCQ44" s="171"/>
      <c r="GCR44" s="171"/>
      <c r="GCS44" s="171"/>
      <c r="GCT44" s="171"/>
      <c r="GCU44" s="171"/>
      <c r="GCV44" s="171"/>
      <c r="GCW44" s="171"/>
      <c r="GCX44" s="171"/>
      <c r="GCY44" s="171"/>
      <c r="GCZ44" s="171"/>
      <c r="GDA44" s="171"/>
      <c r="GDB44" s="171"/>
      <c r="GDC44" s="171"/>
      <c r="GDD44" s="171"/>
      <c r="GDE44" s="171"/>
      <c r="GDF44" s="171"/>
      <c r="GDG44" s="171"/>
      <c r="GDH44" s="171"/>
      <c r="GDI44" s="171"/>
      <c r="GDJ44" s="171"/>
      <c r="GDK44" s="171"/>
      <c r="GDL44" s="171"/>
      <c r="GDM44" s="171"/>
      <c r="GDN44" s="171"/>
      <c r="GDO44" s="171"/>
      <c r="GDP44" s="171"/>
      <c r="GDQ44" s="171"/>
      <c r="GDR44" s="171"/>
      <c r="GDS44" s="171"/>
      <c r="GDT44" s="171"/>
      <c r="GDU44" s="171"/>
      <c r="GDV44" s="171"/>
      <c r="GDW44" s="171"/>
      <c r="GDX44" s="171"/>
      <c r="GDY44" s="171"/>
      <c r="GDZ44" s="171"/>
      <c r="GEA44" s="171"/>
      <c r="GEB44" s="171"/>
      <c r="GEC44" s="171"/>
      <c r="GED44" s="171"/>
      <c r="GEE44" s="171"/>
      <c r="GEF44" s="171"/>
      <c r="GEG44" s="171"/>
      <c r="GEH44" s="171"/>
      <c r="GEI44" s="171"/>
      <c r="GEJ44" s="171"/>
      <c r="GEK44" s="171"/>
      <c r="GEL44" s="171"/>
      <c r="GEM44" s="171"/>
      <c r="GEN44" s="171"/>
      <c r="GEO44" s="171"/>
      <c r="GEP44" s="171"/>
      <c r="GEQ44" s="171"/>
      <c r="GER44" s="171"/>
      <c r="GES44" s="171"/>
      <c r="GET44" s="171"/>
      <c r="GEU44" s="171"/>
      <c r="GEV44" s="171"/>
      <c r="GEW44" s="171"/>
      <c r="GEX44" s="171"/>
      <c r="GEY44" s="171"/>
      <c r="GEZ44" s="171"/>
      <c r="GFA44" s="171"/>
      <c r="GFB44" s="171"/>
      <c r="GFC44" s="171"/>
      <c r="GFD44" s="171"/>
      <c r="GFE44" s="171"/>
      <c r="GFF44" s="171"/>
      <c r="GFG44" s="171"/>
      <c r="GFH44" s="171"/>
      <c r="GFI44" s="171"/>
      <c r="GFJ44" s="171"/>
      <c r="GFK44" s="171"/>
      <c r="GFL44" s="171"/>
      <c r="GFM44" s="171"/>
      <c r="GFN44" s="171"/>
      <c r="GFO44" s="171"/>
      <c r="GFP44" s="171"/>
      <c r="GFQ44" s="171"/>
      <c r="GFR44" s="171"/>
      <c r="GFS44" s="171"/>
      <c r="GFT44" s="171"/>
      <c r="GFU44" s="171"/>
      <c r="GFV44" s="171"/>
      <c r="GFW44" s="171"/>
      <c r="GFX44" s="171"/>
      <c r="GFY44" s="171"/>
      <c r="GFZ44" s="171"/>
      <c r="GGA44" s="171"/>
      <c r="GGB44" s="171"/>
      <c r="GGC44" s="171"/>
      <c r="GGD44" s="171"/>
      <c r="GGE44" s="171"/>
      <c r="GGF44" s="171"/>
      <c r="GGG44" s="171"/>
      <c r="GGH44" s="171"/>
      <c r="GGI44" s="171"/>
      <c r="GGJ44" s="171"/>
      <c r="GGK44" s="171"/>
      <c r="GGL44" s="171"/>
      <c r="GGM44" s="171"/>
      <c r="GGN44" s="171"/>
      <c r="GGO44" s="171"/>
      <c r="GGP44" s="171"/>
      <c r="GGQ44" s="171"/>
      <c r="GGR44" s="171"/>
      <c r="GGS44" s="171"/>
      <c r="GGT44" s="171"/>
      <c r="GGU44" s="171"/>
      <c r="GGV44" s="171"/>
      <c r="GGW44" s="171"/>
      <c r="GGX44" s="171"/>
      <c r="GGY44" s="171"/>
      <c r="GGZ44" s="171"/>
      <c r="GHA44" s="171"/>
      <c r="GHB44" s="171"/>
      <c r="GHC44" s="171"/>
      <c r="GHD44" s="171"/>
      <c r="GHE44" s="171"/>
      <c r="GHF44" s="171"/>
      <c r="GHG44" s="171"/>
      <c r="GHH44" s="171"/>
      <c r="GHI44" s="171"/>
      <c r="GHJ44" s="171"/>
      <c r="GHK44" s="171"/>
      <c r="GHL44" s="171"/>
      <c r="GHM44" s="171"/>
      <c r="GHN44" s="171"/>
      <c r="GHO44" s="171"/>
      <c r="GHP44" s="171"/>
      <c r="GHQ44" s="171"/>
      <c r="GHR44" s="171"/>
      <c r="GHS44" s="171"/>
      <c r="GHT44" s="171"/>
      <c r="GHU44" s="171"/>
      <c r="GHV44" s="171"/>
      <c r="GHW44" s="171"/>
      <c r="GHX44" s="171"/>
      <c r="GHY44" s="171"/>
      <c r="GHZ44" s="171"/>
      <c r="GIA44" s="171"/>
      <c r="GIB44" s="171"/>
      <c r="GIC44" s="171"/>
      <c r="GID44" s="171"/>
      <c r="GIE44" s="171"/>
      <c r="GIF44" s="171"/>
      <c r="GIG44" s="171"/>
      <c r="GIH44" s="171"/>
      <c r="GII44" s="171"/>
      <c r="GIJ44" s="171"/>
      <c r="GIK44" s="171"/>
      <c r="GIL44" s="171"/>
      <c r="GIM44" s="171"/>
      <c r="GIN44" s="171"/>
      <c r="GIO44" s="171"/>
      <c r="GIP44" s="171"/>
      <c r="GIQ44" s="171"/>
      <c r="GIR44" s="171"/>
      <c r="GIS44" s="171"/>
      <c r="GIT44" s="171"/>
      <c r="GIU44" s="171"/>
      <c r="GIV44" s="171"/>
      <c r="GIW44" s="171"/>
      <c r="GIX44" s="171"/>
      <c r="GIY44" s="171"/>
      <c r="GIZ44" s="171"/>
      <c r="GJA44" s="171"/>
      <c r="GJB44" s="171"/>
      <c r="GJC44" s="171"/>
      <c r="GJD44" s="171"/>
      <c r="GJE44" s="171"/>
      <c r="GJF44" s="171"/>
      <c r="GJG44" s="171"/>
      <c r="GJH44" s="171"/>
      <c r="GJI44" s="171"/>
      <c r="GJJ44" s="171"/>
      <c r="GJK44" s="171"/>
      <c r="GJL44" s="171"/>
      <c r="GJM44" s="171"/>
      <c r="GJN44" s="171"/>
      <c r="GJO44" s="171"/>
      <c r="GJP44" s="171"/>
      <c r="GJQ44" s="171"/>
      <c r="GJR44" s="171"/>
      <c r="GJS44" s="171"/>
      <c r="GJT44" s="171"/>
      <c r="GJU44" s="171"/>
      <c r="GJV44" s="171"/>
      <c r="GJW44" s="171"/>
      <c r="GJX44" s="171"/>
      <c r="GJY44" s="171"/>
      <c r="GJZ44" s="171"/>
      <c r="GKA44" s="171"/>
      <c r="GKB44" s="171"/>
      <c r="GKC44" s="171"/>
      <c r="GKD44" s="171"/>
      <c r="GKE44" s="171"/>
      <c r="GKF44" s="171"/>
      <c r="GKG44" s="171"/>
      <c r="GKH44" s="171"/>
      <c r="GKI44" s="171"/>
      <c r="GKJ44" s="171"/>
      <c r="GKK44" s="171"/>
      <c r="GKL44" s="171"/>
      <c r="GKM44" s="171"/>
      <c r="GKN44" s="171"/>
      <c r="GKO44" s="171"/>
      <c r="GKP44" s="171"/>
      <c r="GKQ44" s="171"/>
      <c r="GKR44" s="171"/>
      <c r="GKS44" s="171"/>
      <c r="GKT44" s="171"/>
      <c r="GKU44" s="171"/>
      <c r="GKV44" s="171"/>
      <c r="GKW44" s="171"/>
      <c r="GKX44" s="171"/>
      <c r="GKY44" s="171"/>
      <c r="GKZ44" s="171"/>
      <c r="GLA44" s="171"/>
      <c r="GLB44" s="171"/>
      <c r="GLC44" s="171"/>
      <c r="GLD44" s="171"/>
      <c r="GLE44" s="171"/>
      <c r="GLF44" s="171"/>
      <c r="GLG44" s="171"/>
      <c r="GLH44" s="171"/>
      <c r="GLI44" s="171"/>
      <c r="GLJ44" s="171"/>
      <c r="GLK44" s="171"/>
      <c r="GLL44" s="171"/>
      <c r="GLM44" s="171"/>
      <c r="GLN44" s="171"/>
      <c r="GLO44" s="171"/>
      <c r="GLP44" s="171"/>
      <c r="GLQ44" s="171"/>
      <c r="GLR44" s="171"/>
      <c r="GLS44" s="171"/>
      <c r="GLT44" s="171"/>
      <c r="GLU44" s="171"/>
      <c r="GLV44" s="171"/>
      <c r="GLW44" s="171"/>
      <c r="GLX44" s="171"/>
      <c r="GLY44" s="171"/>
      <c r="GLZ44" s="171"/>
      <c r="GMA44" s="171"/>
      <c r="GMB44" s="171"/>
      <c r="GMC44" s="171"/>
      <c r="GMD44" s="171"/>
      <c r="GME44" s="171"/>
      <c r="GMF44" s="171"/>
      <c r="GMG44" s="171"/>
      <c r="GMH44" s="171"/>
      <c r="GMI44" s="171"/>
      <c r="GMJ44" s="171"/>
      <c r="GMK44" s="171"/>
      <c r="GML44" s="171"/>
      <c r="GMM44" s="171"/>
      <c r="GMN44" s="171"/>
      <c r="GMO44" s="171"/>
      <c r="GMP44" s="171"/>
      <c r="GMQ44" s="171"/>
      <c r="GMR44" s="171"/>
      <c r="GMS44" s="171"/>
      <c r="GMT44" s="171"/>
      <c r="GMU44" s="171"/>
      <c r="GMV44" s="171"/>
      <c r="GMW44" s="171"/>
      <c r="GMX44" s="171"/>
      <c r="GMY44" s="171"/>
      <c r="GMZ44" s="171"/>
      <c r="GNA44" s="171"/>
      <c r="GNB44" s="171"/>
      <c r="GNC44" s="171"/>
      <c r="GND44" s="171"/>
      <c r="GNE44" s="171"/>
      <c r="GNF44" s="171"/>
      <c r="GNG44" s="171"/>
      <c r="GNH44" s="171"/>
      <c r="GNI44" s="171"/>
      <c r="GNJ44" s="171"/>
      <c r="GNK44" s="171"/>
      <c r="GNL44" s="171"/>
      <c r="GNM44" s="171"/>
      <c r="GNN44" s="171"/>
      <c r="GNO44" s="171"/>
      <c r="GNP44" s="171"/>
      <c r="GNQ44" s="171"/>
      <c r="GNR44" s="171"/>
      <c r="GNS44" s="171"/>
      <c r="GNT44" s="171"/>
      <c r="GNU44" s="171"/>
      <c r="GNV44" s="171"/>
      <c r="GNW44" s="171"/>
      <c r="GNX44" s="171"/>
      <c r="GNY44" s="171"/>
      <c r="GNZ44" s="171"/>
      <c r="GOA44" s="171"/>
      <c r="GOB44" s="171"/>
      <c r="GOC44" s="171"/>
      <c r="GOD44" s="171"/>
      <c r="GOE44" s="171"/>
      <c r="GOF44" s="171"/>
      <c r="GOG44" s="171"/>
      <c r="GOH44" s="171"/>
      <c r="GOI44" s="171"/>
      <c r="GOJ44" s="171"/>
      <c r="GOK44" s="171"/>
      <c r="GOL44" s="171"/>
      <c r="GOM44" s="171"/>
      <c r="GON44" s="171"/>
      <c r="GOO44" s="171"/>
      <c r="GOP44" s="171"/>
      <c r="GOQ44" s="171"/>
      <c r="GOR44" s="171"/>
      <c r="GOS44" s="171"/>
      <c r="GOT44" s="171"/>
      <c r="GOU44" s="171"/>
      <c r="GOV44" s="171"/>
      <c r="GOW44" s="171"/>
      <c r="GOX44" s="171"/>
      <c r="GOY44" s="171"/>
      <c r="GOZ44" s="171"/>
      <c r="GPA44" s="171"/>
      <c r="GPB44" s="171"/>
      <c r="GPC44" s="171"/>
      <c r="GPD44" s="171"/>
      <c r="GPE44" s="171"/>
      <c r="GPF44" s="171"/>
      <c r="GPG44" s="171"/>
      <c r="GPH44" s="171"/>
      <c r="GPI44" s="171"/>
      <c r="GPJ44" s="171"/>
      <c r="GPK44" s="171"/>
      <c r="GPL44" s="171"/>
      <c r="GPM44" s="171"/>
      <c r="GPN44" s="171"/>
      <c r="GPO44" s="171"/>
      <c r="GPP44" s="171"/>
      <c r="GPQ44" s="171"/>
      <c r="GPR44" s="171"/>
      <c r="GPS44" s="171"/>
      <c r="GPT44" s="171"/>
      <c r="GPU44" s="171"/>
      <c r="GPV44" s="171"/>
      <c r="GPW44" s="171"/>
      <c r="GPX44" s="171"/>
      <c r="GPY44" s="171"/>
      <c r="GPZ44" s="171"/>
      <c r="GQA44" s="171"/>
      <c r="GQB44" s="171"/>
      <c r="GQC44" s="171"/>
      <c r="GQD44" s="171"/>
      <c r="GQE44" s="171"/>
      <c r="GQF44" s="171"/>
      <c r="GQG44" s="171"/>
      <c r="GQH44" s="171"/>
      <c r="GQI44" s="171"/>
      <c r="GQJ44" s="171"/>
      <c r="GQK44" s="171"/>
      <c r="GQL44" s="171"/>
      <c r="GQM44" s="171"/>
      <c r="GQN44" s="171"/>
      <c r="GQO44" s="171"/>
      <c r="GQP44" s="171"/>
      <c r="GQQ44" s="171"/>
      <c r="GQR44" s="171"/>
      <c r="GQS44" s="171"/>
      <c r="GQT44" s="171"/>
      <c r="GQU44" s="171"/>
      <c r="GQV44" s="171"/>
      <c r="GQW44" s="171"/>
      <c r="GQX44" s="171"/>
      <c r="GQY44" s="171"/>
      <c r="GQZ44" s="171"/>
      <c r="GRA44" s="171"/>
      <c r="GRB44" s="171"/>
      <c r="GRC44" s="171"/>
      <c r="GRD44" s="171"/>
      <c r="GRE44" s="171"/>
      <c r="GRF44" s="171"/>
      <c r="GRG44" s="171"/>
      <c r="GRH44" s="171"/>
      <c r="GRI44" s="171"/>
      <c r="GRJ44" s="171"/>
      <c r="GRK44" s="171"/>
      <c r="GRL44" s="171"/>
      <c r="GRM44" s="171"/>
      <c r="GRN44" s="171"/>
      <c r="GRO44" s="171"/>
      <c r="GRP44" s="171"/>
      <c r="GRQ44" s="171"/>
      <c r="GRR44" s="171"/>
      <c r="GRS44" s="171"/>
      <c r="GRT44" s="171"/>
      <c r="GRU44" s="171"/>
      <c r="GRV44" s="171"/>
      <c r="GRW44" s="171"/>
      <c r="GRX44" s="171"/>
      <c r="GRY44" s="171"/>
      <c r="GRZ44" s="171"/>
      <c r="GSA44" s="171"/>
      <c r="GSB44" s="171"/>
      <c r="GSC44" s="171"/>
      <c r="GSD44" s="171"/>
      <c r="GSE44" s="171"/>
      <c r="GSF44" s="171"/>
      <c r="GSG44" s="171"/>
      <c r="GSH44" s="171"/>
      <c r="GSI44" s="171"/>
      <c r="GSJ44" s="171"/>
      <c r="GSK44" s="171"/>
      <c r="GSL44" s="171"/>
      <c r="GSM44" s="171"/>
      <c r="GSN44" s="171"/>
      <c r="GSO44" s="171"/>
      <c r="GSP44" s="171"/>
      <c r="GSQ44" s="171"/>
      <c r="GSR44" s="171"/>
      <c r="GSS44" s="171"/>
      <c r="GST44" s="171"/>
      <c r="GSU44" s="171"/>
      <c r="GSV44" s="171"/>
      <c r="GSW44" s="171"/>
      <c r="GSX44" s="171"/>
      <c r="GSY44" s="171"/>
      <c r="GSZ44" s="171"/>
      <c r="GTA44" s="171"/>
      <c r="GTB44" s="171"/>
      <c r="GTC44" s="171"/>
      <c r="GTD44" s="171"/>
      <c r="GTE44" s="171"/>
      <c r="GTF44" s="171"/>
      <c r="GTG44" s="171"/>
      <c r="GTH44" s="171"/>
      <c r="GTI44" s="171"/>
      <c r="GTJ44" s="171"/>
      <c r="GTK44" s="171"/>
      <c r="GTL44" s="171"/>
      <c r="GTM44" s="171"/>
      <c r="GTN44" s="171"/>
      <c r="GTO44" s="171"/>
      <c r="GTP44" s="171"/>
      <c r="GTQ44" s="171"/>
      <c r="GTR44" s="171"/>
      <c r="GTS44" s="171"/>
      <c r="GTT44" s="171"/>
      <c r="GTU44" s="171"/>
      <c r="GTV44" s="171"/>
      <c r="GTW44" s="171"/>
      <c r="GTX44" s="171"/>
      <c r="GTY44" s="171"/>
      <c r="GTZ44" s="171"/>
      <c r="GUA44" s="171"/>
      <c r="GUB44" s="171"/>
      <c r="GUC44" s="171"/>
      <c r="GUD44" s="171"/>
      <c r="GUE44" s="171"/>
      <c r="GUF44" s="171"/>
      <c r="GUG44" s="171"/>
      <c r="GUH44" s="171"/>
      <c r="GUI44" s="171"/>
      <c r="GUJ44" s="171"/>
      <c r="GUK44" s="171"/>
      <c r="GUL44" s="171"/>
      <c r="GUM44" s="171"/>
      <c r="GUN44" s="171"/>
      <c r="GUO44" s="171"/>
      <c r="GUP44" s="171"/>
      <c r="GUQ44" s="171"/>
      <c r="GUR44" s="171"/>
      <c r="GUS44" s="171"/>
      <c r="GUT44" s="171"/>
      <c r="GUU44" s="171"/>
      <c r="GUV44" s="171"/>
      <c r="GUW44" s="171"/>
      <c r="GUX44" s="171"/>
      <c r="GUY44" s="171"/>
      <c r="GUZ44" s="171"/>
      <c r="GVA44" s="171"/>
      <c r="GVB44" s="171"/>
      <c r="GVC44" s="171"/>
      <c r="GVD44" s="171"/>
      <c r="GVE44" s="171"/>
      <c r="GVF44" s="171"/>
      <c r="GVG44" s="171"/>
      <c r="GVH44" s="171"/>
      <c r="GVI44" s="171"/>
      <c r="GVJ44" s="171"/>
      <c r="GVK44" s="171"/>
      <c r="GVL44" s="171"/>
      <c r="GVM44" s="171"/>
      <c r="GVN44" s="171"/>
      <c r="GVO44" s="171"/>
      <c r="GVP44" s="171"/>
      <c r="GVQ44" s="171"/>
      <c r="GVR44" s="171"/>
      <c r="GVS44" s="171"/>
      <c r="GVT44" s="171"/>
      <c r="GVU44" s="171"/>
      <c r="GVV44" s="171"/>
      <c r="GVW44" s="171"/>
      <c r="GVX44" s="171"/>
      <c r="GVY44" s="171"/>
      <c r="GVZ44" s="171"/>
      <c r="GWA44" s="171"/>
      <c r="GWB44" s="171"/>
      <c r="GWC44" s="171"/>
      <c r="GWD44" s="171"/>
      <c r="GWE44" s="171"/>
      <c r="GWF44" s="171"/>
      <c r="GWG44" s="171"/>
      <c r="GWH44" s="171"/>
      <c r="GWI44" s="171"/>
      <c r="GWJ44" s="171"/>
      <c r="GWK44" s="171"/>
      <c r="GWL44" s="171"/>
      <c r="GWM44" s="171"/>
      <c r="GWN44" s="171"/>
      <c r="GWO44" s="171"/>
      <c r="GWP44" s="171"/>
      <c r="GWQ44" s="171"/>
      <c r="GWR44" s="171"/>
      <c r="GWS44" s="171"/>
      <c r="GWT44" s="171"/>
      <c r="GWU44" s="171"/>
      <c r="GWV44" s="171"/>
      <c r="GWW44" s="171"/>
      <c r="GWX44" s="171"/>
      <c r="GWY44" s="171"/>
      <c r="GWZ44" s="171"/>
      <c r="GXA44" s="171"/>
      <c r="GXB44" s="171"/>
      <c r="GXC44" s="171"/>
      <c r="GXD44" s="171"/>
      <c r="GXE44" s="171"/>
      <c r="GXF44" s="171"/>
      <c r="GXG44" s="171"/>
      <c r="GXH44" s="171"/>
      <c r="GXI44" s="171"/>
      <c r="GXJ44" s="171"/>
      <c r="GXK44" s="171"/>
      <c r="GXL44" s="171"/>
      <c r="GXM44" s="171"/>
      <c r="GXN44" s="171"/>
      <c r="GXO44" s="171"/>
      <c r="GXP44" s="171"/>
      <c r="GXQ44" s="171"/>
      <c r="GXR44" s="171"/>
      <c r="GXS44" s="171"/>
      <c r="GXT44" s="171"/>
      <c r="GXU44" s="171"/>
      <c r="GXV44" s="171"/>
      <c r="GXW44" s="171"/>
      <c r="GXX44" s="171"/>
      <c r="GXY44" s="171"/>
      <c r="GXZ44" s="171"/>
      <c r="GYA44" s="171"/>
      <c r="GYB44" s="171"/>
      <c r="GYC44" s="171"/>
      <c r="GYD44" s="171"/>
      <c r="GYE44" s="171"/>
      <c r="GYF44" s="171"/>
      <c r="GYG44" s="171"/>
      <c r="GYH44" s="171"/>
      <c r="GYI44" s="171"/>
      <c r="GYJ44" s="171"/>
      <c r="GYK44" s="171"/>
      <c r="GYL44" s="171"/>
      <c r="GYM44" s="171"/>
      <c r="GYN44" s="171"/>
      <c r="GYO44" s="171"/>
      <c r="GYP44" s="171"/>
      <c r="GYQ44" s="171"/>
      <c r="GYR44" s="171"/>
      <c r="GYS44" s="171"/>
      <c r="GYT44" s="171"/>
      <c r="GYU44" s="171"/>
      <c r="GYV44" s="171"/>
      <c r="GYW44" s="171"/>
      <c r="GYX44" s="171"/>
      <c r="GYY44" s="171"/>
      <c r="GYZ44" s="171"/>
      <c r="GZA44" s="171"/>
      <c r="GZB44" s="171"/>
      <c r="GZC44" s="171"/>
      <c r="GZD44" s="171"/>
      <c r="GZE44" s="171"/>
      <c r="GZF44" s="171"/>
      <c r="GZG44" s="171"/>
      <c r="GZH44" s="171"/>
      <c r="GZI44" s="171"/>
      <c r="GZJ44" s="171"/>
      <c r="GZK44" s="171"/>
      <c r="GZL44" s="171"/>
      <c r="GZM44" s="171"/>
      <c r="GZN44" s="171"/>
      <c r="GZO44" s="171"/>
      <c r="GZP44" s="171"/>
      <c r="GZQ44" s="171"/>
      <c r="GZR44" s="171"/>
      <c r="GZS44" s="171"/>
      <c r="GZT44" s="171"/>
      <c r="GZU44" s="171"/>
      <c r="GZV44" s="171"/>
      <c r="GZW44" s="171"/>
      <c r="GZX44" s="171"/>
      <c r="GZY44" s="171"/>
      <c r="GZZ44" s="171"/>
      <c r="HAA44" s="171"/>
      <c r="HAB44" s="171"/>
      <c r="HAC44" s="171"/>
      <c r="HAD44" s="171"/>
      <c r="HAE44" s="171"/>
      <c r="HAF44" s="171"/>
      <c r="HAG44" s="171"/>
      <c r="HAH44" s="171"/>
      <c r="HAI44" s="171"/>
      <c r="HAJ44" s="171"/>
      <c r="HAK44" s="171"/>
      <c r="HAL44" s="171"/>
      <c r="HAM44" s="171"/>
      <c r="HAN44" s="171"/>
      <c r="HAO44" s="171"/>
      <c r="HAP44" s="171"/>
      <c r="HAQ44" s="171"/>
      <c r="HAR44" s="171"/>
      <c r="HAS44" s="171"/>
      <c r="HAT44" s="171"/>
      <c r="HAU44" s="171"/>
      <c r="HAV44" s="171"/>
      <c r="HAW44" s="171"/>
      <c r="HAX44" s="171"/>
      <c r="HAY44" s="171"/>
      <c r="HAZ44" s="171"/>
      <c r="HBA44" s="171"/>
      <c r="HBB44" s="171"/>
      <c r="HBC44" s="171"/>
      <c r="HBD44" s="171"/>
      <c r="HBE44" s="171"/>
      <c r="HBF44" s="171"/>
      <c r="HBG44" s="171"/>
      <c r="HBH44" s="171"/>
      <c r="HBI44" s="171"/>
      <c r="HBJ44" s="171"/>
      <c r="HBK44" s="171"/>
      <c r="HBL44" s="171"/>
      <c r="HBM44" s="171"/>
      <c r="HBN44" s="171"/>
      <c r="HBO44" s="171"/>
      <c r="HBP44" s="171"/>
      <c r="HBQ44" s="171"/>
      <c r="HBR44" s="171"/>
      <c r="HBS44" s="171"/>
      <c r="HBT44" s="171"/>
      <c r="HBU44" s="171"/>
      <c r="HBV44" s="171"/>
      <c r="HBW44" s="171"/>
      <c r="HBX44" s="171"/>
      <c r="HBY44" s="171"/>
      <c r="HBZ44" s="171"/>
      <c r="HCA44" s="171"/>
      <c r="HCB44" s="171"/>
      <c r="HCC44" s="171"/>
      <c r="HCD44" s="171"/>
      <c r="HCE44" s="171"/>
      <c r="HCF44" s="171"/>
      <c r="HCG44" s="171"/>
      <c r="HCH44" s="171"/>
      <c r="HCI44" s="171"/>
      <c r="HCJ44" s="171"/>
      <c r="HCK44" s="171"/>
      <c r="HCL44" s="171"/>
      <c r="HCM44" s="171"/>
      <c r="HCN44" s="171"/>
      <c r="HCO44" s="171"/>
      <c r="HCP44" s="171"/>
      <c r="HCQ44" s="171"/>
      <c r="HCR44" s="171"/>
      <c r="HCS44" s="171"/>
      <c r="HCT44" s="171"/>
      <c r="HCU44" s="171"/>
      <c r="HCV44" s="171"/>
      <c r="HCW44" s="171"/>
      <c r="HCX44" s="171"/>
      <c r="HCY44" s="171"/>
      <c r="HCZ44" s="171"/>
      <c r="HDA44" s="171"/>
      <c r="HDB44" s="171"/>
      <c r="HDC44" s="171"/>
      <c r="HDD44" s="171"/>
      <c r="HDE44" s="171"/>
      <c r="HDF44" s="171"/>
      <c r="HDG44" s="171"/>
      <c r="HDH44" s="171"/>
      <c r="HDI44" s="171"/>
      <c r="HDJ44" s="171"/>
      <c r="HDK44" s="171"/>
      <c r="HDL44" s="171"/>
      <c r="HDM44" s="171"/>
      <c r="HDN44" s="171"/>
      <c r="HDO44" s="171"/>
      <c r="HDP44" s="171"/>
      <c r="HDQ44" s="171"/>
      <c r="HDR44" s="171"/>
      <c r="HDS44" s="171"/>
      <c r="HDT44" s="171"/>
      <c r="HDU44" s="171"/>
      <c r="HDV44" s="171"/>
      <c r="HDW44" s="171"/>
      <c r="HDX44" s="171"/>
      <c r="HDY44" s="171"/>
      <c r="HDZ44" s="171"/>
      <c r="HEA44" s="171"/>
      <c r="HEB44" s="171"/>
      <c r="HEC44" s="171"/>
      <c r="HED44" s="171"/>
      <c r="HEE44" s="171"/>
      <c r="HEF44" s="171"/>
      <c r="HEG44" s="171"/>
      <c r="HEH44" s="171"/>
      <c r="HEI44" s="171"/>
      <c r="HEJ44" s="171"/>
      <c r="HEK44" s="171"/>
      <c r="HEL44" s="171"/>
      <c r="HEM44" s="171"/>
      <c r="HEN44" s="171"/>
      <c r="HEO44" s="171"/>
      <c r="HEP44" s="171"/>
      <c r="HEQ44" s="171"/>
      <c r="HER44" s="171"/>
      <c r="HES44" s="171"/>
      <c r="HET44" s="171"/>
      <c r="HEU44" s="171"/>
      <c r="HEV44" s="171"/>
      <c r="HEW44" s="171"/>
      <c r="HEX44" s="171"/>
      <c r="HEY44" s="171"/>
      <c r="HEZ44" s="171"/>
      <c r="HFA44" s="171"/>
      <c r="HFB44" s="171"/>
      <c r="HFC44" s="171"/>
      <c r="HFD44" s="171"/>
      <c r="HFE44" s="171"/>
      <c r="HFF44" s="171"/>
      <c r="HFG44" s="171"/>
      <c r="HFH44" s="171"/>
      <c r="HFI44" s="171"/>
      <c r="HFJ44" s="171"/>
      <c r="HFK44" s="171"/>
      <c r="HFL44" s="171"/>
      <c r="HFM44" s="171"/>
      <c r="HFN44" s="171"/>
      <c r="HFO44" s="171"/>
      <c r="HFP44" s="171"/>
      <c r="HFQ44" s="171"/>
      <c r="HFR44" s="171"/>
      <c r="HFS44" s="171"/>
      <c r="HFT44" s="171"/>
      <c r="HFU44" s="171"/>
      <c r="HFV44" s="171"/>
      <c r="HFW44" s="171"/>
      <c r="HFX44" s="171"/>
      <c r="HFY44" s="171"/>
      <c r="HFZ44" s="171"/>
      <c r="HGA44" s="171"/>
      <c r="HGB44" s="171"/>
      <c r="HGC44" s="171"/>
      <c r="HGD44" s="171"/>
      <c r="HGE44" s="171"/>
      <c r="HGF44" s="171"/>
      <c r="HGG44" s="171"/>
      <c r="HGH44" s="171"/>
      <c r="HGI44" s="171"/>
      <c r="HGJ44" s="171"/>
      <c r="HGK44" s="171"/>
      <c r="HGL44" s="171"/>
      <c r="HGM44" s="171"/>
      <c r="HGN44" s="171"/>
      <c r="HGO44" s="171"/>
      <c r="HGP44" s="171"/>
      <c r="HGQ44" s="171"/>
      <c r="HGR44" s="171"/>
      <c r="HGS44" s="171"/>
      <c r="HGT44" s="171"/>
      <c r="HGU44" s="171"/>
      <c r="HGV44" s="171"/>
      <c r="HGW44" s="171"/>
      <c r="HGX44" s="171"/>
      <c r="HGY44" s="171"/>
      <c r="HGZ44" s="171"/>
      <c r="HHA44" s="171"/>
      <c r="HHB44" s="171"/>
      <c r="HHC44" s="171"/>
      <c r="HHD44" s="171"/>
      <c r="HHE44" s="171"/>
      <c r="HHF44" s="171"/>
      <c r="HHG44" s="171"/>
      <c r="HHH44" s="171"/>
      <c r="HHI44" s="171"/>
      <c r="HHJ44" s="171"/>
      <c r="HHK44" s="171"/>
      <c r="HHL44" s="171"/>
      <c r="HHM44" s="171"/>
      <c r="HHN44" s="171"/>
      <c r="HHO44" s="171"/>
      <c r="HHP44" s="171"/>
      <c r="HHQ44" s="171"/>
      <c r="HHR44" s="171"/>
      <c r="HHS44" s="171"/>
      <c r="HHT44" s="171"/>
      <c r="HHU44" s="171"/>
      <c r="HHV44" s="171"/>
      <c r="HHW44" s="171"/>
      <c r="HHX44" s="171"/>
      <c r="HHY44" s="171"/>
      <c r="HHZ44" s="171"/>
      <c r="HIA44" s="171"/>
      <c r="HIB44" s="171"/>
      <c r="HIC44" s="171"/>
      <c r="HID44" s="171"/>
      <c r="HIE44" s="171"/>
      <c r="HIF44" s="171"/>
      <c r="HIG44" s="171"/>
      <c r="HIH44" s="171"/>
      <c r="HII44" s="171"/>
      <c r="HIJ44" s="171"/>
      <c r="HIK44" s="171"/>
      <c r="HIL44" s="171"/>
      <c r="HIM44" s="171"/>
      <c r="HIN44" s="171"/>
      <c r="HIO44" s="171"/>
      <c r="HIP44" s="171"/>
      <c r="HIQ44" s="171"/>
      <c r="HIR44" s="171"/>
      <c r="HIS44" s="171"/>
      <c r="HIT44" s="171"/>
      <c r="HIU44" s="171"/>
      <c r="HIV44" s="171"/>
      <c r="HIW44" s="171"/>
      <c r="HIX44" s="171"/>
      <c r="HIY44" s="171"/>
      <c r="HIZ44" s="171"/>
      <c r="HJA44" s="171"/>
      <c r="HJB44" s="171"/>
      <c r="HJC44" s="171"/>
      <c r="HJD44" s="171"/>
      <c r="HJE44" s="171"/>
      <c r="HJF44" s="171"/>
      <c r="HJG44" s="171"/>
      <c r="HJH44" s="171"/>
      <c r="HJI44" s="171"/>
      <c r="HJJ44" s="171"/>
      <c r="HJK44" s="171"/>
      <c r="HJL44" s="171"/>
      <c r="HJM44" s="171"/>
      <c r="HJN44" s="171"/>
      <c r="HJO44" s="171"/>
      <c r="HJP44" s="171"/>
      <c r="HJQ44" s="171"/>
      <c r="HJR44" s="171"/>
      <c r="HJS44" s="171"/>
      <c r="HJT44" s="171"/>
      <c r="HJU44" s="171"/>
      <c r="HJV44" s="171"/>
      <c r="HJW44" s="171"/>
      <c r="HJX44" s="171"/>
      <c r="HJY44" s="171"/>
      <c r="HJZ44" s="171"/>
      <c r="HKA44" s="171"/>
      <c r="HKB44" s="171"/>
      <c r="HKC44" s="171"/>
      <c r="HKD44" s="171"/>
      <c r="HKE44" s="171"/>
      <c r="HKF44" s="171"/>
      <c r="HKG44" s="171"/>
      <c r="HKH44" s="171"/>
      <c r="HKI44" s="171"/>
      <c r="HKJ44" s="171"/>
      <c r="HKK44" s="171"/>
      <c r="HKL44" s="171"/>
      <c r="HKM44" s="171"/>
      <c r="HKN44" s="171"/>
      <c r="HKO44" s="171"/>
      <c r="HKP44" s="171"/>
      <c r="HKQ44" s="171"/>
      <c r="HKR44" s="171"/>
      <c r="HKS44" s="171"/>
      <c r="HKT44" s="171"/>
      <c r="HKU44" s="171"/>
      <c r="HKV44" s="171"/>
      <c r="HKW44" s="171"/>
      <c r="HKX44" s="171"/>
      <c r="HKY44" s="171"/>
      <c r="HKZ44" s="171"/>
      <c r="HLA44" s="171"/>
      <c r="HLB44" s="171"/>
      <c r="HLC44" s="171"/>
      <c r="HLD44" s="171"/>
      <c r="HLE44" s="171"/>
      <c r="HLF44" s="171"/>
      <c r="HLG44" s="171"/>
      <c r="HLH44" s="171"/>
      <c r="HLI44" s="171"/>
      <c r="HLJ44" s="171"/>
      <c r="HLK44" s="171"/>
      <c r="HLL44" s="171"/>
      <c r="HLM44" s="171"/>
      <c r="HLN44" s="171"/>
      <c r="HLO44" s="171"/>
      <c r="HLP44" s="171"/>
      <c r="HLQ44" s="171"/>
      <c r="HLR44" s="171"/>
      <c r="HLS44" s="171"/>
      <c r="HLT44" s="171"/>
      <c r="HLU44" s="171"/>
      <c r="HLV44" s="171"/>
      <c r="HLW44" s="171"/>
      <c r="HLX44" s="171"/>
      <c r="HLY44" s="171"/>
      <c r="HLZ44" s="171"/>
      <c r="HMA44" s="171"/>
      <c r="HMB44" s="171"/>
      <c r="HMC44" s="171"/>
      <c r="HMD44" s="171"/>
      <c r="HME44" s="171"/>
      <c r="HMF44" s="171"/>
      <c r="HMG44" s="171"/>
      <c r="HMH44" s="171"/>
      <c r="HMI44" s="171"/>
      <c r="HMJ44" s="171"/>
      <c r="HMK44" s="171"/>
      <c r="HML44" s="171"/>
      <c r="HMM44" s="171"/>
      <c r="HMN44" s="171"/>
      <c r="HMO44" s="171"/>
      <c r="HMP44" s="171"/>
      <c r="HMQ44" s="171"/>
      <c r="HMR44" s="171"/>
      <c r="HMS44" s="171"/>
      <c r="HMT44" s="171"/>
      <c r="HMU44" s="171"/>
      <c r="HMV44" s="171"/>
      <c r="HMW44" s="171"/>
      <c r="HMX44" s="171"/>
      <c r="HMY44" s="171"/>
      <c r="HMZ44" s="171"/>
      <c r="HNA44" s="171"/>
      <c r="HNB44" s="171"/>
      <c r="HNC44" s="171"/>
      <c r="HND44" s="171"/>
      <c r="HNE44" s="171"/>
      <c r="HNF44" s="171"/>
      <c r="HNG44" s="171"/>
      <c r="HNH44" s="171"/>
      <c r="HNI44" s="171"/>
      <c r="HNJ44" s="171"/>
      <c r="HNK44" s="171"/>
      <c r="HNL44" s="171"/>
      <c r="HNM44" s="171"/>
      <c r="HNN44" s="171"/>
      <c r="HNO44" s="171"/>
      <c r="HNP44" s="171"/>
      <c r="HNQ44" s="171"/>
      <c r="HNR44" s="171"/>
      <c r="HNS44" s="171"/>
      <c r="HNT44" s="171"/>
      <c r="HNU44" s="171"/>
      <c r="HNV44" s="171"/>
      <c r="HNW44" s="171"/>
      <c r="HNX44" s="171"/>
      <c r="HNY44" s="171"/>
      <c r="HNZ44" s="171"/>
      <c r="HOA44" s="171"/>
      <c r="HOB44" s="171"/>
      <c r="HOC44" s="171"/>
      <c r="HOD44" s="171"/>
      <c r="HOE44" s="171"/>
      <c r="HOF44" s="171"/>
      <c r="HOG44" s="171"/>
      <c r="HOH44" s="171"/>
      <c r="HOI44" s="171"/>
      <c r="HOJ44" s="171"/>
      <c r="HOK44" s="171"/>
      <c r="HOL44" s="171"/>
      <c r="HOM44" s="171"/>
      <c r="HON44" s="171"/>
      <c r="HOO44" s="171"/>
      <c r="HOP44" s="171"/>
      <c r="HOQ44" s="171"/>
      <c r="HOR44" s="171"/>
      <c r="HOS44" s="171"/>
      <c r="HOT44" s="171"/>
      <c r="HOU44" s="171"/>
      <c r="HOV44" s="171"/>
      <c r="HOW44" s="171"/>
      <c r="HOX44" s="171"/>
      <c r="HOY44" s="171"/>
      <c r="HOZ44" s="171"/>
      <c r="HPA44" s="171"/>
      <c r="HPB44" s="171"/>
      <c r="HPC44" s="171"/>
      <c r="HPD44" s="171"/>
      <c r="HPE44" s="171"/>
      <c r="HPF44" s="171"/>
      <c r="HPG44" s="171"/>
      <c r="HPH44" s="171"/>
      <c r="HPI44" s="171"/>
      <c r="HPJ44" s="171"/>
      <c r="HPK44" s="171"/>
      <c r="HPL44" s="171"/>
      <c r="HPM44" s="171"/>
      <c r="HPN44" s="171"/>
      <c r="HPO44" s="171"/>
      <c r="HPP44" s="171"/>
      <c r="HPQ44" s="171"/>
      <c r="HPR44" s="171"/>
      <c r="HPS44" s="171"/>
      <c r="HPT44" s="171"/>
      <c r="HPU44" s="171"/>
      <c r="HPV44" s="171"/>
      <c r="HPW44" s="171"/>
      <c r="HPX44" s="171"/>
      <c r="HPY44" s="171"/>
      <c r="HPZ44" s="171"/>
      <c r="HQA44" s="171"/>
      <c r="HQB44" s="171"/>
      <c r="HQC44" s="171"/>
      <c r="HQD44" s="171"/>
      <c r="HQE44" s="171"/>
      <c r="HQF44" s="171"/>
      <c r="HQG44" s="171"/>
      <c r="HQH44" s="171"/>
      <c r="HQI44" s="171"/>
      <c r="HQJ44" s="171"/>
      <c r="HQK44" s="171"/>
      <c r="HQL44" s="171"/>
      <c r="HQM44" s="171"/>
      <c r="HQN44" s="171"/>
      <c r="HQO44" s="171"/>
      <c r="HQP44" s="171"/>
      <c r="HQQ44" s="171"/>
      <c r="HQR44" s="171"/>
      <c r="HQS44" s="171"/>
      <c r="HQT44" s="171"/>
      <c r="HQU44" s="171"/>
      <c r="HQV44" s="171"/>
      <c r="HQW44" s="171"/>
      <c r="HQX44" s="171"/>
      <c r="HQY44" s="171"/>
      <c r="HQZ44" s="171"/>
      <c r="HRA44" s="171"/>
      <c r="HRB44" s="171"/>
      <c r="HRC44" s="171"/>
      <c r="HRD44" s="171"/>
      <c r="HRE44" s="171"/>
      <c r="HRF44" s="171"/>
      <c r="HRG44" s="171"/>
      <c r="HRH44" s="171"/>
      <c r="HRI44" s="171"/>
      <c r="HRJ44" s="171"/>
      <c r="HRK44" s="171"/>
      <c r="HRL44" s="171"/>
      <c r="HRM44" s="171"/>
      <c r="HRN44" s="171"/>
      <c r="HRO44" s="171"/>
      <c r="HRP44" s="171"/>
      <c r="HRQ44" s="171"/>
      <c r="HRR44" s="171"/>
      <c r="HRS44" s="171"/>
      <c r="HRT44" s="171"/>
      <c r="HRU44" s="171"/>
      <c r="HRV44" s="171"/>
      <c r="HRW44" s="171"/>
      <c r="HRX44" s="171"/>
      <c r="HRY44" s="171"/>
      <c r="HRZ44" s="171"/>
      <c r="HSA44" s="171"/>
      <c r="HSB44" s="171"/>
      <c r="HSC44" s="171"/>
      <c r="HSD44" s="171"/>
      <c r="HSE44" s="171"/>
      <c r="HSF44" s="171"/>
      <c r="HSG44" s="171"/>
      <c r="HSH44" s="171"/>
      <c r="HSI44" s="171"/>
      <c r="HSJ44" s="171"/>
      <c r="HSK44" s="171"/>
      <c r="HSL44" s="171"/>
      <c r="HSM44" s="171"/>
      <c r="HSN44" s="171"/>
      <c r="HSO44" s="171"/>
      <c r="HSP44" s="171"/>
      <c r="HSQ44" s="171"/>
      <c r="HSR44" s="171"/>
      <c r="HSS44" s="171"/>
      <c r="HST44" s="171"/>
      <c r="HSU44" s="171"/>
      <c r="HSV44" s="171"/>
      <c r="HSW44" s="171"/>
      <c r="HSX44" s="171"/>
      <c r="HSY44" s="171"/>
      <c r="HSZ44" s="171"/>
      <c r="HTA44" s="171"/>
      <c r="HTB44" s="171"/>
      <c r="HTC44" s="171"/>
      <c r="HTD44" s="171"/>
      <c r="HTE44" s="171"/>
      <c r="HTF44" s="171"/>
      <c r="HTG44" s="171"/>
      <c r="HTH44" s="171"/>
      <c r="HTI44" s="171"/>
      <c r="HTJ44" s="171"/>
      <c r="HTK44" s="171"/>
      <c r="HTL44" s="171"/>
      <c r="HTM44" s="171"/>
      <c r="HTN44" s="171"/>
      <c r="HTO44" s="171"/>
      <c r="HTP44" s="171"/>
      <c r="HTQ44" s="171"/>
      <c r="HTR44" s="171"/>
      <c r="HTS44" s="171"/>
      <c r="HTT44" s="171"/>
      <c r="HTU44" s="171"/>
      <c r="HTV44" s="171"/>
      <c r="HTW44" s="171"/>
      <c r="HTX44" s="171"/>
      <c r="HTY44" s="171"/>
      <c r="HTZ44" s="171"/>
      <c r="HUA44" s="171"/>
      <c r="HUB44" s="171"/>
      <c r="HUC44" s="171"/>
      <c r="HUD44" s="171"/>
      <c r="HUE44" s="171"/>
      <c r="HUF44" s="171"/>
      <c r="HUG44" s="171"/>
      <c r="HUH44" s="171"/>
      <c r="HUI44" s="171"/>
      <c r="HUJ44" s="171"/>
      <c r="HUK44" s="171"/>
      <c r="HUL44" s="171"/>
      <c r="HUM44" s="171"/>
      <c r="HUN44" s="171"/>
      <c r="HUO44" s="171"/>
      <c r="HUP44" s="171"/>
      <c r="HUQ44" s="171"/>
      <c r="HUR44" s="171"/>
      <c r="HUS44" s="171"/>
      <c r="HUT44" s="171"/>
      <c r="HUU44" s="171"/>
      <c r="HUV44" s="171"/>
      <c r="HUW44" s="171"/>
      <c r="HUX44" s="171"/>
      <c r="HUY44" s="171"/>
      <c r="HUZ44" s="171"/>
      <c r="HVA44" s="171"/>
      <c r="HVB44" s="171"/>
      <c r="HVC44" s="171"/>
      <c r="HVD44" s="171"/>
      <c r="HVE44" s="171"/>
      <c r="HVF44" s="171"/>
      <c r="HVG44" s="171"/>
      <c r="HVH44" s="171"/>
      <c r="HVI44" s="171"/>
      <c r="HVJ44" s="171"/>
      <c r="HVK44" s="171"/>
      <c r="HVL44" s="171"/>
      <c r="HVM44" s="171"/>
      <c r="HVN44" s="171"/>
      <c r="HVO44" s="171"/>
      <c r="HVP44" s="171"/>
      <c r="HVQ44" s="171"/>
      <c r="HVR44" s="171"/>
      <c r="HVS44" s="171"/>
      <c r="HVT44" s="171"/>
      <c r="HVU44" s="171"/>
      <c r="HVV44" s="171"/>
      <c r="HVW44" s="171"/>
      <c r="HVX44" s="171"/>
      <c r="HVY44" s="171"/>
      <c r="HVZ44" s="171"/>
      <c r="HWA44" s="171"/>
      <c r="HWB44" s="171"/>
      <c r="HWC44" s="171"/>
      <c r="HWD44" s="171"/>
      <c r="HWE44" s="171"/>
      <c r="HWF44" s="171"/>
      <c r="HWG44" s="171"/>
      <c r="HWH44" s="171"/>
      <c r="HWI44" s="171"/>
      <c r="HWJ44" s="171"/>
      <c r="HWK44" s="171"/>
      <c r="HWL44" s="171"/>
      <c r="HWM44" s="171"/>
      <c r="HWN44" s="171"/>
      <c r="HWO44" s="171"/>
      <c r="HWP44" s="171"/>
      <c r="HWQ44" s="171"/>
      <c r="HWR44" s="171"/>
      <c r="HWS44" s="171"/>
      <c r="HWT44" s="171"/>
      <c r="HWU44" s="171"/>
      <c r="HWV44" s="171"/>
      <c r="HWW44" s="171"/>
      <c r="HWX44" s="171"/>
      <c r="HWY44" s="171"/>
      <c r="HWZ44" s="171"/>
      <c r="HXA44" s="171"/>
      <c r="HXB44" s="171"/>
      <c r="HXC44" s="171"/>
      <c r="HXD44" s="171"/>
      <c r="HXE44" s="171"/>
      <c r="HXF44" s="171"/>
      <c r="HXG44" s="171"/>
      <c r="HXH44" s="171"/>
      <c r="HXI44" s="171"/>
      <c r="HXJ44" s="171"/>
      <c r="HXK44" s="171"/>
      <c r="HXL44" s="171"/>
      <c r="HXM44" s="171"/>
      <c r="HXN44" s="171"/>
      <c r="HXO44" s="171"/>
      <c r="HXP44" s="171"/>
      <c r="HXQ44" s="171"/>
      <c r="HXR44" s="171"/>
      <c r="HXS44" s="171"/>
      <c r="HXT44" s="171"/>
      <c r="HXU44" s="171"/>
      <c r="HXV44" s="171"/>
      <c r="HXW44" s="171"/>
      <c r="HXX44" s="171"/>
      <c r="HXY44" s="171"/>
      <c r="HXZ44" s="171"/>
      <c r="HYA44" s="171"/>
      <c r="HYB44" s="171"/>
      <c r="HYC44" s="171"/>
      <c r="HYD44" s="171"/>
      <c r="HYE44" s="171"/>
      <c r="HYF44" s="171"/>
      <c r="HYG44" s="171"/>
      <c r="HYH44" s="171"/>
      <c r="HYI44" s="171"/>
      <c r="HYJ44" s="171"/>
      <c r="HYK44" s="171"/>
      <c r="HYL44" s="171"/>
      <c r="HYM44" s="171"/>
      <c r="HYN44" s="171"/>
      <c r="HYO44" s="171"/>
      <c r="HYP44" s="171"/>
      <c r="HYQ44" s="171"/>
      <c r="HYR44" s="171"/>
      <c r="HYS44" s="171"/>
      <c r="HYT44" s="171"/>
      <c r="HYU44" s="171"/>
      <c r="HYV44" s="171"/>
      <c r="HYW44" s="171"/>
      <c r="HYX44" s="171"/>
      <c r="HYY44" s="171"/>
      <c r="HYZ44" s="171"/>
      <c r="HZA44" s="171"/>
      <c r="HZB44" s="171"/>
      <c r="HZC44" s="171"/>
      <c r="HZD44" s="171"/>
      <c r="HZE44" s="171"/>
      <c r="HZF44" s="171"/>
      <c r="HZG44" s="171"/>
      <c r="HZH44" s="171"/>
      <c r="HZI44" s="171"/>
      <c r="HZJ44" s="171"/>
      <c r="HZK44" s="171"/>
      <c r="HZL44" s="171"/>
      <c r="HZM44" s="171"/>
      <c r="HZN44" s="171"/>
      <c r="HZO44" s="171"/>
      <c r="HZP44" s="171"/>
      <c r="HZQ44" s="171"/>
      <c r="HZR44" s="171"/>
      <c r="HZS44" s="171"/>
      <c r="HZT44" s="171"/>
      <c r="HZU44" s="171"/>
      <c r="HZV44" s="171"/>
      <c r="HZW44" s="171"/>
      <c r="HZX44" s="171"/>
      <c r="HZY44" s="171"/>
      <c r="HZZ44" s="171"/>
      <c r="IAA44" s="171"/>
      <c r="IAB44" s="171"/>
      <c r="IAC44" s="171"/>
      <c r="IAD44" s="171"/>
      <c r="IAE44" s="171"/>
      <c r="IAF44" s="171"/>
      <c r="IAG44" s="171"/>
      <c r="IAH44" s="171"/>
      <c r="IAI44" s="171"/>
      <c r="IAJ44" s="171"/>
      <c r="IAK44" s="171"/>
      <c r="IAL44" s="171"/>
      <c r="IAM44" s="171"/>
      <c r="IAN44" s="171"/>
      <c r="IAO44" s="171"/>
      <c r="IAP44" s="171"/>
      <c r="IAQ44" s="171"/>
      <c r="IAR44" s="171"/>
      <c r="IAS44" s="171"/>
      <c r="IAT44" s="171"/>
      <c r="IAU44" s="171"/>
      <c r="IAV44" s="171"/>
      <c r="IAW44" s="171"/>
      <c r="IAX44" s="171"/>
      <c r="IAY44" s="171"/>
      <c r="IAZ44" s="171"/>
      <c r="IBA44" s="171"/>
      <c r="IBB44" s="171"/>
      <c r="IBC44" s="171"/>
      <c r="IBD44" s="171"/>
      <c r="IBE44" s="171"/>
      <c r="IBF44" s="171"/>
      <c r="IBG44" s="171"/>
      <c r="IBH44" s="171"/>
      <c r="IBI44" s="171"/>
      <c r="IBJ44" s="171"/>
      <c r="IBK44" s="171"/>
      <c r="IBL44" s="171"/>
      <c r="IBM44" s="171"/>
      <c r="IBN44" s="171"/>
      <c r="IBO44" s="171"/>
      <c r="IBP44" s="171"/>
      <c r="IBQ44" s="171"/>
      <c r="IBR44" s="171"/>
      <c r="IBS44" s="171"/>
      <c r="IBT44" s="171"/>
      <c r="IBU44" s="171"/>
      <c r="IBV44" s="171"/>
      <c r="IBW44" s="171"/>
      <c r="IBX44" s="171"/>
      <c r="IBY44" s="171"/>
      <c r="IBZ44" s="171"/>
      <c r="ICA44" s="171"/>
      <c r="ICB44" s="171"/>
      <c r="ICC44" s="171"/>
      <c r="ICD44" s="171"/>
      <c r="ICE44" s="171"/>
      <c r="ICF44" s="171"/>
      <c r="ICG44" s="171"/>
      <c r="ICH44" s="171"/>
      <c r="ICI44" s="171"/>
      <c r="ICJ44" s="171"/>
      <c r="ICK44" s="171"/>
      <c r="ICL44" s="171"/>
      <c r="ICM44" s="171"/>
      <c r="ICN44" s="171"/>
      <c r="ICO44" s="171"/>
      <c r="ICP44" s="171"/>
      <c r="ICQ44" s="171"/>
      <c r="ICR44" s="171"/>
      <c r="ICS44" s="171"/>
      <c r="ICT44" s="171"/>
      <c r="ICU44" s="171"/>
      <c r="ICV44" s="171"/>
      <c r="ICW44" s="171"/>
      <c r="ICX44" s="171"/>
      <c r="ICY44" s="171"/>
      <c r="ICZ44" s="171"/>
      <c r="IDA44" s="171"/>
      <c r="IDB44" s="171"/>
      <c r="IDC44" s="171"/>
      <c r="IDD44" s="171"/>
      <c r="IDE44" s="171"/>
      <c r="IDF44" s="171"/>
      <c r="IDG44" s="171"/>
      <c r="IDH44" s="171"/>
      <c r="IDI44" s="171"/>
      <c r="IDJ44" s="171"/>
      <c r="IDK44" s="171"/>
      <c r="IDL44" s="171"/>
      <c r="IDM44" s="171"/>
      <c r="IDN44" s="171"/>
      <c r="IDO44" s="171"/>
      <c r="IDP44" s="171"/>
      <c r="IDQ44" s="171"/>
      <c r="IDR44" s="171"/>
      <c r="IDS44" s="171"/>
      <c r="IDT44" s="171"/>
      <c r="IDU44" s="171"/>
      <c r="IDV44" s="171"/>
      <c r="IDW44" s="171"/>
      <c r="IDX44" s="171"/>
      <c r="IDY44" s="171"/>
      <c r="IDZ44" s="171"/>
      <c r="IEA44" s="171"/>
      <c r="IEB44" s="171"/>
      <c r="IEC44" s="171"/>
      <c r="IED44" s="171"/>
      <c r="IEE44" s="171"/>
      <c r="IEF44" s="171"/>
      <c r="IEG44" s="171"/>
      <c r="IEH44" s="171"/>
      <c r="IEI44" s="171"/>
      <c r="IEJ44" s="171"/>
      <c r="IEK44" s="171"/>
      <c r="IEL44" s="171"/>
      <c r="IEM44" s="171"/>
      <c r="IEN44" s="171"/>
      <c r="IEO44" s="171"/>
      <c r="IEP44" s="171"/>
      <c r="IEQ44" s="171"/>
      <c r="IER44" s="171"/>
      <c r="IES44" s="171"/>
      <c r="IET44" s="171"/>
      <c r="IEU44" s="171"/>
      <c r="IEV44" s="171"/>
      <c r="IEW44" s="171"/>
      <c r="IEX44" s="171"/>
      <c r="IEY44" s="171"/>
      <c r="IEZ44" s="171"/>
      <c r="IFA44" s="171"/>
      <c r="IFB44" s="171"/>
      <c r="IFC44" s="171"/>
      <c r="IFD44" s="171"/>
      <c r="IFE44" s="171"/>
      <c r="IFF44" s="171"/>
      <c r="IFG44" s="171"/>
      <c r="IFH44" s="171"/>
      <c r="IFI44" s="171"/>
      <c r="IFJ44" s="171"/>
      <c r="IFK44" s="171"/>
      <c r="IFL44" s="171"/>
      <c r="IFM44" s="171"/>
      <c r="IFN44" s="171"/>
      <c r="IFO44" s="171"/>
      <c r="IFP44" s="171"/>
      <c r="IFQ44" s="171"/>
      <c r="IFR44" s="171"/>
      <c r="IFS44" s="171"/>
      <c r="IFT44" s="171"/>
      <c r="IFU44" s="171"/>
      <c r="IFV44" s="171"/>
      <c r="IFW44" s="171"/>
      <c r="IFX44" s="171"/>
      <c r="IFY44" s="171"/>
      <c r="IFZ44" s="171"/>
      <c r="IGA44" s="171"/>
      <c r="IGB44" s="171"/>
      <c r="IGC44" s="171"/>
      <c r="IGD44" s="171"/>
      <c r="IGE44" s="171"/>
      <c r="IGF44" s="171"/>
      <c r="IGG44" s="171"/>
      <c r="IGH44" s="171"/>
      <c r="IGI44" s="171"/>
      <c r="IGJ44" s="171"/>
      <c r="IGK44" s="171"/>
      <c r="IGL44" s="171"/>
      <c r="IGM44" s="171"/>
      <c r="IGN44" s="171"/>
      <c r="IGO44" s="171"/>
      <c r="IGP44" s="171"/>
      <c r="IGQ44" s="171"/>
      <c r="IGR44" s="171"/>
      <c r="IGS44" s="171"/>
      <c r="IGT44" s="171"/>
      <c r="IGU44" s="171"/>
      <c r="IGV44" s="171"/>
      <c r="IGW44" s="171"/>
      <c r="IGX44" s="171"/>
      <c r="IGY44" s="171"/>
      <c r="IGZ44" s="171"/>
      <c r="IHA44" s="171"/>
      <c r="IHB44" s="171"/>
      <c r="IHC44" s="171"/>
      <c r="IHD44" s="171"/>
      <c r="IHE44" s="171"/>
      <c r="IHF44" s="171"/>
      <c r="IHG44" s="171"/>
      <c r="IHH44" s="171"/>
      <c r="IHI44" s="171"/>
      <c r="IHJ44" s="171"/>
      <c r="IHK44" s="171"/>
      <c r="IHL44" s="171"/>
      <c r="IHM44" s="171"/>
      <c r="IHN44" s="171"/>
      <c r="IHO44" s="171"/>
      <c r="IHP44" s="171"/>
      <c r="IHQ44" s="171"/>
      <c r="IHR44" s="171"/>
      <c r="IHS44" s="171"/>
      <c r="IHT44" s="171"/>
      <c r="IHU44" s="171"/>
      <c r="IHV44" s="171"/>
      <c r="IHW44" s="171"/>
      <c r="IHX44" s="171"/>
      <c r="IHY44" s="171"/>
      <c r="IHZ44" s="171"/>
      <c r="IIA44" s="171"/>
      <c r="IIB44" s="171"/>
      <c r="IIC44" s="171"/>
      <c r="IID44" s="171"/>
      <c r="IIE44" s="171"/>
      <c r="IIF44" s="171"/>
      <c r="IIG44" s="171"/>
      <c r="IIH44" s="171"/>
      <c r="III44" s="171"/>
      <c r="IIJ44" s="171"/>
      <c r="IIK44" s="171"/>
      <c r="IIL44" s="171"/>
      <c r="IIM44" s="171"/>
      <c r="IIN44" s="171"/>
      <c r="IIO44" s="171"/>
      <c r="IIP44" s="171"/>
      <c r="IIQ44" s="171"/>
      <c r="IIR44" s="171"/>
      <c r="IIS44" s="171"/>
      <c r="IIT44" s="171"/>
      <c r="IIU44" s="171"/>
      <c r="IIV44" s="171"/>
      <c r="IIW44" s="171"/>
      <c r="IIX44" s="171"/>
      <c r="IIY44" s="171"/>
      <c r="IIZ44" s="171"/>
      <c r="IJA44" s="171"/>
      <c r="IJB44" s="171"/>
      <c r="IJC44" s="171"/>
      <c r="IJD44" s="171"/>
      <c r="IJE44" s="171"/>
      <c r="IJF44" s="171"/>
      <c r="IJG44" s="171"/>
      <c r="IJH44" s="171"/>
      <c r="IJI44" s="171"/>
      <c r="IJJ44" s="171"/>
      <c r="IJK44" s="171"/>
      <c r="IJL44" s="171"/>
      <c r="IJM44" s="171"/>
      <c r="IJN44" s="171"/>
      <c r="IJO44" s="171"/>
      <c r="IJP44" s="171"/>
      <c r="IJQ44" s="171"/>
      <c r="IJR44" s="171"/>
      <c r="IJS44" s="171"/>
      <c r="IJT44" s="171"/>
      <c r="IJU44" s="171"/>
      <c r="IJV44" s="171"/>
      <c r="IJW44" s="171"/>
      <c r="IJX44" s="171"/>
      <c r="IJY44" s="171"/>
      <c r="IJZ44" s="171"/>
      <c r="IKA44" s="171"/>
      <c r="IKB44" s="171"/>
      <c r="IKC44" s="171"/>
      <c r="IKD44" s="171"/>
      <c r="IKE44" s="171"/>
      <c r="IKF44" s="171"/>
      <c r="IKG44" s="171"/>
      <c r="IKH44" s="171"/>
      <c r="IKI44" s="171"/>
      <c r="IKJ44" s="171"/>
      <c r="IKK44" s="171"/>
      <c r="IKL44" s="171"/>
      <c r="IKM44" s="171"/>
      <c r="IKN44" s="171"/>
      <c r="IKO44" s="171"/>
      <c r="IKP44" s="171"/>
      <c r="IKQ44" s="171"/>
      <c r="IKR44" s="171"/>
      <c r="IKS44" s="171"/>
      <c r="IKT44" s="171"/>
      <c r="IKU44" s="171"/>
      <c r="IKV44" s="171"/>
      <c r="IKW44" s="171"/>
      <c r="IKX44" s="171"/>
      <c r="IKY44" s="171"/>
      <c r="IKZ44" s="171"/>
      <c r="ILA44" s="171"/>
      <c r="ILB44" s="171"/>
      <c r="ILC44" s="171"/>
      <c r="ILD44" s="171"/>
      <c r="ILE44" s="171"/>
      <c r="ILF44" s="171"/>
      <c r="ILG44" s="171"/>
      <c r="ILH44" s="171"/>
      <c r="ILI44" s="171"/>
      <c r="ILJ44" s="171"/>
      <c r="ILK44" s="171"/>
      <c r="ILL44" s="171"/>
      <c r="ILM44" s="171"/>
      <c r="ILN44" s="171"/>
      <c r="ILO44" s="171"/>
      <c r="ILP44" s="171"/>
      <c r="ILQ44" s="171"/>
      <c r="ILR44" s="171"/>
      <c r="ILS44" s="171"/>
      <c r="ILT44" s="171"/>
      <c r="ILU44" s="171"/>
      <c r="ILV44" s="171"/>
      <c r="ILW44" s="171"/>
      <c r="ILX44" s="171"/>
      <c r="ILY44" s="171"/>
      <c r="ILZ44" s="171"/>
      <c r="IMA44" s="171"/>
      <c r="IMB44" s="171"/>
      <c r="IMC44" s="171"/>
      <c r="IMD44" s="171"/>
      <c r="IME44" s="171"/>
      <c r="IMF44" s="171"/>
      <c r="IMG44" s="171"/>
      <c r="IMH44" s="171"/>
      <c r="IMI44" s="171"/>
      <c r="IMJ44" s="171"/>
      <c r="IMK44" s="171"/>
      <c r="IML44" s="171"/>
      <c r="IMM44" s="171"/>
      <c r="IMN44" s="171"/>
      <c r="IMO44" s="171"/>
      <c r="IMP44" s="171"/>
      <c r="IMQ44" s="171"/>
      <c r="IMR44" s="171"/>
      <c r="IMS44" s="171"/>
      <c r="IMT44" s="171"/>
      <c r="IMU44" s="171"/>
      <c r="IMV44" s="171"/>
      <c r="IMW44" s="171"/>
      <c r="IMX44" s="171"/>
      <c r="IMY44" s="171"/>
      <c r="IMZ44" s="171"/>
      <c r="INA44" s="171"/>
      <c r="INB44" s="171"/>
      <c r="INC44" s="171"/>
      <c r="IND44" s="171"/>
      <c r="INE44" s="171"/>
      <c r="INF44" s="171"/>
      <c r="ING44" s="171"/>
      <c r="INH44" s="171"/>
      <c r="INI44" s="171"/>
      <c r="INJ44" s="171"/>
      <c r="INK44" s="171"/>
      <c r="INL44" s="171"/>
      <c r="INM44" s="171"/>
      <c r="INN44" s="171"/>
      <c r="INO44" s="171"/>
      <c r="INP44" s="171"/>
      <c r="INQ44" s="171"/>
      <c r="INR44" s="171"/>
      <c r="INS44" s="171"/>
      <c r="INT44" s="171"/>
      <c r="INU44" s="171"/>
      <c r="INV44" s="171"/>
      <c r="INW44" s="171"/>
      <c r="INX44" s="171"/>
      <c r="INY44" s="171"/>
      <c r="INZ44" s="171"/>
      <c r="IOA44" s="171"/>
      <c r="IOB44" s="171"/>
      <c r="IOC44" s="171"/>
      <c r="IOD44" s="171"/>
      <c r="IOE44" s="171"/>
      <c r="IOF44" s="171"/>
      <c r="IOG44" s="171"/>
      <c r="IOH44" s="171"/>
      <c r="IOI44" s="171"/>
      <c r="IOJ44" s="171"/>
      <c r="IOK44" s="171"/>
      <c r="IOL44" s="171"/>
      <c r="IOM44" s="171"/>
      <c r="ION44" s="171"/>
      <c r="IOO44" s="171"/>
      <c r="IOP44" s="171"/>
      <c r="IOQ44" s="171"/>
      <c r="IOR44" s="171"/>
      <c r="IOS44" s="171"/>
      <c r="IOT44" s="171"/>
      <c r="IOU44" s="171"/>
      <c r="IOV44" s="171"/>
      <c r="IOW44" s="171"/>
      <c r="IOX44" s="171"/>
      <c r="IOY44" s="171"/>
      <c r="IOZ44" s="171"/>
      <c r="IPA44" s="171"/>
      <c r="IPB44" s="171"/>
      <c r="IPC44" s="171"/>
      <c r="IPD44" s="171"/>
      <c r="IPE44" s="171"/>
      <c r="IPF44" s="171"/>
      <c r="IPG44" s="171"/>
      <c r="IPH44" s="171"/>
      <c r="IPI44" s="171"/>
      <c r="IPJ44" s="171"/>
      <c r="IPK44" s="171"/>
      <c r="IPL44" s="171"/>
      <c r="IPM44" s="171"/>
      <c r="IPN44" s="171"/>
      <c r="IPO44" s="171"/>
      <c r="IPP44" s="171"/>
      <c r="IPQ44" s="171"/>
      <c r="IPR44" s="171"/>
      <c r="IPS44" s="171"/>
      <c r="IPT44" s="171"/>
      <c r="IPU44" s="171"/>
      <c r="IPV44" s="171"/>
      <c r="IPW44" s="171"/>
      <c r="IPX44" s="171"/>
      <c r="IPY44" s="171"/>
      <c r="IPZ44" s="171"/>
      <c r="IQA44" s="171"/>
      <c r="IQB44" s="171"/>
      <c r="IQC44" s="171"/>
      <c r="IQD44" s="171"/>
      <c r="IQE44" s="171"/>
      <c r="IQF44" s="171"/>
      <c r="IQG44" s="171"/>
      <c r="IQH44" s="171"/>
      <c r="IQI44" s="171"/>
      <c r="IQJ44" s="171"/>
      <c r="IQK44" s="171"/>
      <c r="IQL44" s="171"/>
      <c r="IQM44" s="171"/>
      <c r="IQN44" s="171"/>
      <c r="IQO44" s="171"/>
      <c r="IQP44" s="171"/>
      <c r="IQQ44" s="171"/>
      <c r="IQR44" s="171"/>
      <c r="IQS44" s="171"/>
      <c r="IQT44" s="171"/>
      <c r="IQU44" s="171"/>
      <c r="IQV44" s="171"/>
      <c r="IQW44" s="171"/>
      <c r="IQX44" s="171"/>
      <c r="IQY44" s="171"/>
      <c r="IQZ44" s="171"/>
      <c r="IRA44" s="171"/>
      <c r="IRB44" s="171"/>
      <c r="IRC44" s="171"/>
      <c r="IRD44" s="171"/>
      <c r="IRE44" s="171"/>
      <c r="IRF44" s="171"/>
      <c r="IRG44" s="171"/>
      <c r="IRH44" s="171"/>
      <c r="IRI44" s="171"/>
      <c r="IRJ44" s="171"/>
      <c r="IRK44" s="171"/>
      <c r="IRL44" s="171"/>
      <c r="IRM44" s="171"/>
      <c r="IRN44" s="171"/>
      <c r="IRO44" s="171"/>
      <c r="IRP44" s="171"/>
      <c r="IRQ44" s="171"/>
      <c r="IRR44" s="171"/>
      <c r="IRS44" s="171"/>
      <c r="IRT44" s="171"/>
      <c r="IRU44" s="171"/>
      <c r="IRV44" s="171"/>
      <c r="IRW44" s="171"/>
      <c r="IRX44" s="171"/>
      <c r="IRY44" s="171"/>
      <c r="IRZ44" s="171"/>
      <c r="ISA44" s="171"/>
      <c r="ISB44" s="171"/>
      <c r="ISC44" s="171"/>
      <c r="ISD44" s="171"/>
      <c r="ISE44" s="171"/>
      <c r="ISF44" s="171"/>
      <c r="ISG44" s="171"/>
      <c r="ISH44" s="171"/>
      <c r="ISI44" s="171"/>
      <c r="ISJ44" s="171"/>
      <c r="ISK44" s="171"/>
      <c r="ISL44" s="171"/>
      <c r="ISM44" s="171"/>
      <c r="ISN44" s="171"/>
      <c r="ISO44" s="171"/>
      <c r="ISP44" s="171"/>
      <c r="ISQ44" s="171"/>
      <c r="ISR44" s="171"/>
      <c r="ISS44" s="171"/>
      <c r="IST44" s="171"/>
      <c r="ISU44" s="171"/>
      <c r="ISV44" s="171"/>
      <c r="ISW44" s="171"/>
      <c r="ISX44" s="171"/>
      <c r="ISY44" s="171"/>
      <c r="ISZ44" s="171"/>
      <c r="ITA44" s="171"/>
      <c r="ITB44" s="171"/>
      <c r="ITC44" s="171"/>
      <c r="ITD44" s="171"/>
      <c r="ITE44" s="171"/>
      <c r="ITF44" s="171"/>
      <c r="ITG44" s="171"/>
      <c r="ITH44" s="171"/>
      <c r="ITI44" s="171"/>
      <c r="ITJ44" s="171"/>
      <c r="ITK44" s="171"/>
      <c r="ITL44" s="171"/>
      <c r="ITM44" s="171"/>
      <c r="ITN44" s="171"/>
      <c r="ITO44" s="171"/>
      <c r="ITP44" s="171"/>
      <c r="ITQ44" s="171"/>
      <c r="ITR44" s="171"/>
      <c r="ITS44" s="171"/>
      <c r="ITT44" s="171"/>
      <c r="ITU44" s="171"/>
      <c r="ITV44" s="171"/>
      <c r="ITW44" s="171"/>
      <c r="ITX44" s="171"/>
      <c r="ITY44" s="171"/>
      <c r="ITZ44" s="171"/>
      <c r="IUA44" s="171"/>
      <c r="IUB44" s="171"/>
      <c r="IUC44" s="171"/>
      <c r="IUD44" s="171"/>
      <c r="IUE44" s="171"/>
      <c r="IUF44" s="171"/>
      <c r="IUG44" s="171"/>
      <c r="IUH44" s="171"/>
      <c r="IUI44" s="171"/>
      <c r="IUJ44" s="171"/>
      <c r="IUK44" s="171"/>
      <c r="IUL44" s="171"/>
      <c r="IUM44" s="171"/>
      <c r="IUN44" s="171"/>
      <c r="IUO44" s="171"/>
      <c r="IUP44" s="171"/>
      <c r="IUQ44" s="171"/>
      <c r="IUR44" s="171"/>
      <c r="IUS44" s="171"/>
      <c r="IUT44" s="171"/>
      <c r="IUU44" s="171"/>
      <c r="IUV44" s="171"/>
      <c r="IUW44" s="171"/>
      <c r="IUX44" s="171"/>
      <c r="IUY44" s="171"/>
      <c r="IUZ44" s="171"/>
      <c r="IVA44" s="171"/>
      <c r="IVB44" s="171"/>
      <c r="IVC44" s="171"/>
      <c r="IVD44" s="171"/>
      <c r="IVE44" s="171"/>
      <c r="IVF44" s="171"/>
      <c r="IVG44" s="171"/>
      <c r="IVH44" s="171"/>
      <c r="IVI44" s="171"/>
      <c r="IVJ44" s="171"/>
      <c r="IVK44" s="171"/>
      <c r="IVL44" s="171"/>
      <c r="IVM44" s="171"/>
      <c r="IVN44" s="171"/>
      <c r="IVO44" s="171"/>
      <c r="IVP44" s="171"/>
      <c r="IVQ44" s="171"/>
      <c r="IVR44" s="171"/>
      <c r="IVS44" s="171"/>
      <c r="IVT44" s="171"/>
      <c r="IVU44" s="171"/>
      <c r="IVV44" s="171"/>
      <c r="IVW44" s="171"/>
      <c r="IVX44" s="171"/>
      <c r="IVY44" s="171"/>
      <c r="IVZ44" s="171"/>
      <c r="IWA44" s="171"/>
      <c r="IWB44" s="171"/>
      <c r="IWC44" s="171"/>
      <c r="IWD44" s="171"/>
      <c r="IWE44" s="171"/>
      <c r="IWF44" s="171"/>
      <c r="IWG44" s="171"/>
      <c r="IWH44" s="171"/>
      <c r="IWI44" s="171"/>
      <c r="IWJ44" s="171"/>
      <c r="IWK44" s="171"/>
      <c r="IWL44" s="171"/>
      <c r="IWM44" s="171"/>
      <c r="IWN44" s="171"/>
      <c r="IWO44" s="171"/>
      <c r="IWP44" s="171"/>
      <c r="IWQ44" s="171"/>
      <c r="IWR44" s="171"/>
      <c r="IWS44" s="171"/>
      <c r="IWT44" s="171"/>
      <c r="IWU44" s="171"/>
      <c r="IWV44" s="171"/>
      <c r="IWW44" s="171"/>
      <c r="IWX44" s="171"/>
      <c r="IWY44" s="171"/>
      <c r="IWZ44" s="171"/>
      <c r="IXA44" s="171"/>
      <c r="IXB44" s="171"/>
      <c r="IXC44" s="171"/>
      <c r="IXD44" s="171"/>
      <c r="IXE44" s="171"/>
      <c r="IXF44" s="171"/>
      <c r="IXG44" s="171"/>
      <c r="IXH44" s="171"/>
      <c r="IXI44" s="171"/>
      <c r="IXJ44" s="171"/>
      <c r="IXK44" s="171"/>
      <c r="IXL44" s="171"/>
      <c r="IXM44" s="171"/>
      <c r="IXN44" s="171"/>
      <c r="IXO44" s="171"/>
      <c r="IXP44" s="171"/>
      <c r="IXQ44" s="171"/>
      <c r="IXR44" s="171"/>
      <c r="IXS44" s="171"/>
      <c r="IXT44" s="171"/>
      <c r="IXU44" s="171"/>
      <c r="IXV44" s="171"/>
      <c r="IXW44" s="171"/>
      <c r="IXX44" s="171"/>
      <c r="IXY44" s="171"/>
      <c r="IXZ44" s="171"/>
      <c r="IYA44" s="171"/>
      <c r="IYB44" s="171"/>
      <c r="IYC44" s="171"/>
      <c r="IYD44" s="171"/>
      <c r="IYE44" s="171"/>
      <c r="IYF44" s="171"/>
      <c r="IYG44" s="171"/>
      <c r="IYH44" s="171"/>
      <c r="IYI44" s="171"/>
      <c r="IYJ44" s="171"/>
      <c r="IYK44" s="171"/>
      <c r="IYL44" s="171"/>
      <c r="IYM44" s="171"/>
      <c r="IYN44" s="171"/>
      <c r="IYO44" s="171"/>
      <c r="IYP44" s="171"/>
      <c r="IYQ44" s="171"/>
      <c r="IYR44" s="171"/>
      <c r="IYS44" s="171"/>
      <c r="IYT44" s="171"/>
      <c r="IYU44" s="171"/>
      <c r="IYV44" s="171"/>
      <c r="IYW44" s="171"/>
      <c r="IYX44" s="171"/>
      <c r="IYY44" s="171"/>
      <c r="IYZ44" s="171"/>
      <c r="IZA44" s="171"/>
      <c r="IZB44" s="171"/>
      <c r="IZC44" s="171"/>
      <c r="IZD44" s="171"/>
      <c r="IZE44" s="171"/>
      <c r="IZF44" s="171"/>
      <c r="IZG44" s="171"/>
      <c r="IZH44" s="171"/>
      <c r="IZI44" s="171"/>
      <c r="IZJ44" s="171"/>
      <c r="IZK44" s="171"/>
      <c r="IZL44" s="171"/>
      <c r="IZM44" s="171"/>
      <c r="IZN44" s="171"/>
      <c r="IZO44" s="171"/>
      <c r="IZP44" s="171"/>
      <c r="IZQ44" s="171"/>
      <c r="IZR44" s="171"/>
      <c r="IZS44" s="171"/>
      <c r="IZT44" s="171"/>
      <c r="IZU44" s="171"/>
      <c r="IZV44" s="171"/>
      <c r="IZW44" s="171"/>
      <c r="IZX44" s="171"/>
      <c r="IZY44" s="171"/>
      <c r="IZZ44" s="171"/>
      <c r="JAA44" s="171"/>
      <c r="JAB44" s="171"/>
      <c r="JAC44" s="171"/>
      <c r="JAD44" s="171"/>
      <c r="JAE44" s="171"/>
      <c r="JAF44" s="171"/>
      <c r="JAG44" s="171"/>
      <c r="JAH44" s="171"/>
      <c r="JAI44" s="171"/>
      <c r="JAJ44" s="171"/>
      <c r="JAK44" s="171"/>
      <c r="JAL44" s="171"/>
      <c r="JAM44" s="171"/>
      <c r="JAN44" s="171"/>
      <c r="JAO44" s="171"/>
      <c r="JAP44" s="171"/>
      <c r="JAQ44" s="171"/>
      <c r="JAR44" s="171"/>
      <c r="JAS44" s="171"/>
      <c r="JAT44" s="171"/>
      <c r="JAU44" s="171"/>
      <c r="JAV44" s="171"/>
      <c r="JAW44" s="171"/>
      <c r="JAX44" s="171"/>
      <c r="JAY44" s="171"/>
      <c r="JAZ44" s="171"/>
      <c r="JBA44" s="171"/>
      <c r="JBB44" s="171"/>
      <c r="JBC44" s="171"/>
      <c r="JBD44" s="171"/>
      <c r="JBE44" s="171"/>
      <c r="JBF44" s="171"/>
      <c r="JBG44" s="171"/>
      <c r="JBH44" s="171"/>
      <c r="JBI44" s="171"/>
      <c r="JBJ44" s="171"/>
      <c r="JBK44" s="171"/>
      <c r="JBL44" s="171"/>
      <c r="JBM44" s="171"/>
      <c r="JBN44" s="171"/>
      <c r="JBO44" s="171"/>
      <c r="JBP44" s="171"/>
      <c r="JBQ44" s="171"/>
      <c r="JBR44" s="171"/>
      <c r="JBS44" s="171"/>
      <c r="JBT44" s="171"/>
      <c r="JBU44" s="171"/>
      <c r="JBV44" s="171"/>
      <c r="JBW44" s="171"/>
      <c r="JBX44" s="171"/>
      <c r="JBY44" s="171"/>
      <c r="JBZ44" s="171"/>
      <c r="JCA44" s="171"/>
      <c r="JCB44" s="171"/>
      <c r="JCC44" s="171"/>
      <c r="JCD44" s="171"/>
      <c r="JCE44" s="171"/>
      <c r="JCF44" s="171"/>
      <c r="JCG44" s="171"/>
      <c r="JCH44" s="171"/>
      <c r="JCI44" s="171"/>
      <c r="JCJ44" s="171"/>
      <c r="JCK44" s="171"/>
      <c r="JCL44" s="171"/>
      <c r="JCM44" s="171"/>
      <c r="JCN44" s="171"/>
      <c r="JCO44" s="171"/>
      <c r="JCP44" s="171"/>
      <c r="JCQ44" s="171"/>
      <c r="JCR44" s="171"/>
      <c r="JCS44" s="171"/>
      <c r="JCT44" s="171"/>
      <c r="JCU44" s="171"/>
      <c r="JCV44" s="171"/>
      <c r="JCW44" s="171"/>
      <c r="JCX44" s="171"/>
      <c r="JCY44" s="171"/>
      <c r="JCZ44" s="171"/>
      <c r="JDA44" s="171"/>
      <c r="JDB44" s="171"/>
      <c r="JDC44" s="171"/>
      <c r="JDD44" s="171"/>
      <c r="JDE44" s="171"/>
      <c r="JDF44" s="171"/>
      <c r="JDG44" s="171"/>
      <c r="JDH44" s="171"/>
      <c r="JDI44" s="171"/>
      <c r="JDJ44" s="171"/>
      <c r="JDK44" s="171"/>
      <c r="JDL44" s="171"/>
      <c r="JDM44" s="171"/>
      <c r="JDN44" s="171"/>
      <c r="JDO44" s="171"/>
      <c r="JDP44" s="171"/>
      <c r="JDQ44" s="171"/>
      <c r="JDR44" s="171"/>
      <c r="JDS44" s="171"/>
      <c r="JDT44" s="171"/>
      <c r="JDU44" s="171"/>
      <c r="JDV44" s="171"/>
      <c r="JDW44" s="171"/>
      <c r="JDX44" s="171"/>
      <c r="JDY44" s="171"/>
      <c r="JDZ44" s="171"/>
      <c r="JEA44" s="171"/>
      <c r="JEB44" s="171"/>
      <c r="JEC44" s="171"/>
      <c r="JED44" s="171"/>
      <c r="JEE44" s="171"/>
      <c r="JEF44" s="171"/>
      <c r="JEG44" s="171"/>
      <c r="JEH44" s="171"/>
      <c r="JEI44" s="171"/>
      <c r="JEJ44" s="171"/>
      <c r="JEK44" s="171"/>
      <c r="JEL44" s="171"/>
      <c r="JEM44" s="171"/>
      <c r="JEN44" s="171"/>
      <c r="JEO44" s="171"/>
      <c r="JEP44" s="171"/>
      <c r="JEQ44" s="171"/>
      <c r="JER44" s="171"/>
      <c r="JES44" s="171"/>
      <c r="JET44" s="171"/>
      <c r="JEU44" s="171"/>
      <c r="JEV44" s="171"/>
      <c r="JEW44" s="171"/>
      <c r="JEX44" s="171"/>
      <c r="JEY44" s="171"/>
      <c r="JEZ44" s="171"/>
      <c r="JFA44" s="171"/>
      <c r="JFB44" s="171"/>
      <c r="JFC44" s="171"/>
      <c r="JFD44" s="171"/>
      <c r="JFE44" s="171"/>
      <c r="JFF44" s="171"/>
      <c r="JFG44" s="171"/>
      <c r="JFH44" s="171"/>
      <c r="JFI44" s="171"/>
      <c r="JFJ44" s="171"/>
      <c r="JFK44" s="171"/>
      <c r="JFL44" s="171"/>
      <c r="JFM44" s="171"/>
      <c r="JFN44" s="171"/>
      <c r="JFO44" s="171"/>
      <c r="JFP44" s="171"/>
      <c r="JFQ44" s="171"/>
      <c r="JFR44" s="171"/>
      <c r="JFS44" s="171"/>
      <c r="JFT44" s="171"/>
      <c r="JFU44" s="171"/>
      <c r="JFV44" s="171"/>
      <c r="JFW44" s="171"/>
      <c r="JFX44" s="171"/>
      <c r="JFY44" s="171"/>
      <c r="JFZ44" s="171"/>
      <c r="JGA44" s="171"/>
      <c r="JGB44" s="171"/>
      <c r="JGC44" s="171"/>
      <c r="JGD44" s="171"/>
      <c r="JGE44" s="171"/>
      <c r="JGF44" s="171"/>
      <c r="JGG44" s="171"/>
      <c r="JGH44" s="171"/>
      <c r="JGI44" s="171"/>
      <c r="JGJ44" s="171"/>
      <c r="JGK44" s="171"/>
      <c r="JGL44" s="171"/>
      <c r="JGM44" s="171"/>
      <c r="JGN44" s="171"/>
      <c r="JGO44" s="171"/>
      <c r="JGP44" s="171"/>
      <c r="JGQ44" s="171"/>
      <c r="JGR44" s="171"/>
      <c r="JGS44" s="171"/>
      <c r="JGT44" s="171"/>
      <c r="JGU44" s="171"/>
      <c r="JGV44" s="171"/>
      <c r="JGW44" s="171"/>
      <c r="JGX44" s="171"/>
      <c r="JGY44" s="171"/>
      <c r="JGZ44" s="171"/>
      <c r="JHA44" s="171"/>
      <c r="JHB44" s="171"/>
      <c r="JHC44" s="171"/>
      <c r="JHD44" s="171"/>
      <c r="JHE44" s="171"/>
      <c r="JHF44" s="171"/>
      <c r="JHG44" s="171"/>
      <c r="JHH44" s="171"/>
      <c r="JHI44" s="171"/>
      <c r="JHJ44" s="171"/>
      <c r="JHK44" s="171"/>
      <c r="JHL44" s="171"/>
      <c r="JHM44" s="171"/>
      <c r="JHN44" s="171"/>
      <c r="JHO44" s="171"/>
      <c r="JHP44" s="171"/>
      <c r="JHQ44" s="171"/>
      <c r="JHR44" s="171"/>
      <c r="JHS44" s="171"/>
      <c r="JHT44" s="171"/>
      <c r="JHU44" s="171"/>
      <c r="JHV44" s="171"/>
      <c r="JHW44" s="171"/>
      <c r="JHX44" s="171"/>
      <c r="JHY44" s="171"/>
      <c r="JHZ44" s="171"/>
      <c r="JIA44" s="171"/>
      <c r="JIB44" s="171"/>
      <c r="JIC44" s="171"/>
      <c r="JID44" s="171"/>
      <c r="JIE44" s="171"/>
      <c r="JIF44" s="171"/>
      <c r="JIG44" s="171"/>
      <c r="JIH44" s="171"/>
      <c r="JII44" s="171"/>
      <c r="JIJ44" s="171"/>
      <c r="JIK44" s="171"/>
      <c r="JIL44" s="171"/>
      <c r="JIM44" s="171"/>
      <c r="JIN44" s="171"/>
      <c r="JIO44" s="171"/>
      <c r="JIP44" s="171"/>
      <c r="JIQ44" s="171"/>
      <c r="JIR44" s="171"/>
      <c r="JIS44" s="171"/>
      <c r="JIT44" s="171"/>
      <c r="JIU44" s="171"/>
      <c r="JIV44" s="171"/>
      <c r="JIW44" s="171"/>
      <c r="JIX44" s="171"/>
      <c r="JIY44" s="171"/>
      <c r="JIZ44" s="171"/>
      <c r="JJA44" s="171"/>
      <c r="JJB44" s="171"/>
      <c r="JJC44" s="171"/>
      <c r="JJD44" s="171"/>
      <c r="JJE44" s="171"/>
      <c r="JJF44" s="171"/>
      <c r="JJG44" s="171"/>
      <c r="JJH44" s="171"/>
      <c r="JJI44" s="171"/>
      <c r="JJJ44" s="171"/>
      <c r="JJK44" s="171"/>
      <c r="JJL44" s="171"/>
      <c r="JJM44" s="171"/>
      <c r="JJN44" s="171"/>
      <c r="JJO44" s="171"/>
      <c r="JJP44" s="171"/>
      <c r="JJQ44" s="171"/>
      <c r="JJR44" s="171"/>
      <c r="JJS44" s="171"/>
      <c r="JJT44" s="171"/>
      <c r="JJU44" s="171"/>
      <c r="JJV44" s="171"/>
      <c r="JJW44" s="171"/>
      <c r="JJX44" s="171"/>
      <c r="JJY44" s="171"/>
      <c r="JJZ44" s="171"/>
      <c r="JKA44" s="171"/>
      <c r="JKB44" s="171"/>
      <c r="JKC44" s="171"/>
      <c r="JKD44" s="171"/>
      <c r="JKE44" s="171"/>
      <c r="JKF44" s="171"/>
      <c r="JKG44" s="171"/>
      <c r="JKH44" s="171"/>
      <c r="JKI44" s="171"/>
      <c r="JKJ44" s="171"/>
      <c r="JKK44" s="171"/>
      <c r="JKL44" s="171"/>
      <c r="JKM44" s="171"/>
      <c r="JKN44" s="171"/>
      <c r="JKO44" s="171"/>
      <c r="JKP44" s="171"/>
      <c r="JKQ44" s="171"/>
      <c r="JKR44" s="171"/>
      <c r="JKS44" s="171"/>
      <c r="JKT44" s="171"/>
      <c r="JKU44" s="171"/>
      <c r="JKV44" s="171"/>
      <c r="JKW44" s="171"/>
      <c r="JKX44" s="171"/>
      <c r="JKY44" s="171"/>
      <c r="JKZ44" s="171"/>
      <c r="JLA44" s="171"/>
      <c r="JLB44" s="171"/>
      <c r="JLC44" s="171"/>
      <c r="JLD44" s="171"/>
      <c r="JLE44" s="171"/>
      <c r="JLF44" s="171"/>
      <c r="JLG44" s="171"/>
      <c r="JLH44" s="171"/>
      <c r="JLI44" s="171"/>
      <c r="JLJ44" s="171"/>
      <c r="JLK44" s="171"/>
      <c r="JLL44" s="171"/>
      <c r="JLM44" s="171"/>
      <c r="JLN44" s="171"/>
      <c r="JLO44" s="171"/>
      <c r="JLP44" s="171"/>
      <c r="JLQ44" s="171"/>
      <c r="JLR44" s="171"/>
      <c r="JLS44" s="171"/>
      <c r="JLT44" s="171"/>
      <c r="JLU44" s="171"/>
      <c r="JLV44" s="171"/>
      <c r="JLW44" s="171"/>
      <c r="JLX44" s="171"/>
      <c r="JLY44" s="171"/>
      <c r="JLZ44" s="171"/>
      <c r="JMA44" s="171"/>
      <c r="JMB44" s="171"/>
      <c r="JMC44" s="171"/>
      <c r="JMD44" s="171"/>
      <c r="JME44" s="171"/>
      <c r="JMF44" s="171"/>
      <c r="JMG44" s="171"/>
      <c r="JMH44" s="171"/>
      <c r="JMI44" s="171"/>
      <c r="JMJ44" s="171"/>
      <c r="JMK44" s="171"/>
      <c r="JML44" s="171"/>
      <c r="JMM44" s="171"/>
      <c r="JMN44" s="171"/>
      <c r="JMO44" s="171"/>
      <c r="JMP44" s="171"/>
      <c r="JMQ44" s="171"/>
      <c r="JMR44" s="171"/>
      <c r="JMS44" s="171"/>
      <c r="JMT44" s="171"/>
      <c r="JMU44" s="171"/>
      <c r="JMV44" s="171"/>
      <c r="JMW44" s="171"/>
      <c r="JMX44" s="171"/>
      <c r="JMY44" s="171"/>
      <c r="JMZ44" s="171"/>
      <c r="JNA44" s="171"/>
      <c r="JNB44" s="171"/>
      <c r="JNC44" s="171"/>
      <c r="JND44" s="171"/>
      <c r="JNE44" s="171"/>
      <c r="JNF44" s="171"/>
      <c r="JNG44" s="171"/>
      <c r="JNH44" s="171"/>
      <c r="JNI44" s="171"/>
      <c r="JNJ44" s="171"/>
      <c r="JNK44" s="171"/>
      <c r="JNL44" s="171"/>
      <c r="JNM44" s="171"/>
      <c r="JNN44" s="171"/>
      <c r="JNO44" s="171"/>
      <c r="JNP44" s="171"/>
      <c r="JNQ44" s="171"/>
      <c r="JNR44" s="171"/>
      <c r="JNS44" s="171"/>
      <c r="JNT44" s="171"/>
      <c r="JNU44" s="171"/>
      <c r="JNV44" s="171"/>
      <c r="JNW44" s="171"/>
      <c r="JNX44" s="171"/>
      <c r="JNY44" s="171"/>
      <c r="JNZ44" s="171"/>
      <c r="JOA44" s="171"/>
      <c r="JOB44" s="171"/>
      <c r="JOC44" s="171"/>
      <c r="JOD44" s="171"/>
      <c r="JOE44" s="171"/>
      <c r="JOF44" s="171"/>
      <c r="JOG44" s="171"/>
      <c r="JOH44" s="171"/>
      <c r="JOI44" s="171"/>
      <c r="JOJ44" s="171"/>
      <c r="JOK44" s="171"/>
      <c r="JOL44" s="171"/>
      <c r="JOM44" s="171"/>
      <c r="JON44" s="171"/>
      <c r="JOO44" s="171"/>
      <c r="JOP44" s="171"/>
      <c r="JOQ44" s="171"/>
      <c r="JOR44" s="171"/>
      <c r="JOS44" s="171"/>
      <c r="JOT44" s="171"/>
      <c r="JOU44" s="171"/>
      <c r="JOV44" s="171"/>
      <c r="JOW44" s="171"/>
      <c r="JOX44" s="171"/>
      <c r="JOY44" s="171"/>
      <c r="JOZ44" s="171"/>
      <c r="JPA44" s="171"/>
      <c r="JPB44" s="171"/>
      <c r="JPC44" s="171"/>
      <c r="JPD44" s="171"/>
      <c r="JPE44" s="171"/>
      <c r="JPF44" s="171"/>
      <c r="JPG44" s="171"/>
      <c r="JPH44" s="171"/>
      <c r="JPI44" s="171"/>
      <c r="JPJ44" s="171"/>
      <c r="JPK44" s="171"/>
      <c r="JPL44" s="171"/>
      <c r="JPM44" s="171"/>
      <c r="JPN44" s="171"/>
      <c r="JPO44" s="171"/>
      <c r="JPP44" s="171"/>
      <c r="JPQ44" s="171"/>
      <c r="JPR44" s="171"/>
      <c r="JPS44" s="171"/>
      <c r="JPT44" s="171"/>
      <c r="JPU44" s="171"/>
      <c r="JPV44" s="171"/>
      <c r="JPW44" s="171"/>
      <c r="JPX44" s="171"/>
      <c r="JPY44" s="171"/>
      <c r="JPZ44" s="171"/>
      <c r="JQA44" s="171"/>
      <c r="JQB44" s="171"/>
      <c r="JQC44" s="171"/>
      <c r="JQD44" s="171"/>
      <c r="JQE44" s="171"/>
      <c r="JQF44" s="171"/>
      <c r="JQG44" s="171"/>
      <c r="JQH44" s="171"/>
      <c r="JQI44" s="171"/>
      <c r="JQJ44" s="171"/>
      <c r="JQK44" s="171"/>
      <c r="JQL44" s="171"/>
      <c r="JQM44" s="171"/>
      <c r="JQN44" s="171"/>
      <c r="JQO44" s="171"/>
      <c r="JQP44" s="171"/>
      <c r="JQQ44" s="171"/>
      <c r="JQR44" s="171"/>
      <c r="JQS44" s="171"/>
      <c r="JQT44" s="171"/>
      <c r="JQU44" s="171"/>
      <c r="JQV44" s="171"/>
      <c r="JQW44" s="171"/>
      <c r="JQX44" s="171"/>
      <c r="JQY44" s="171"/>
      <c r="JQZ44" s="171"/>
      <c r="JRA44" s="171"/>
      <c r="JRB44" s="171"/>
      <c r="JRC44" s="171"/>
      <c r="JRD44" s="171"/>
      <c r="JRE44" s="171"/>
      <c r="JRF44" s="171"/>
      <c r="JRG44" s="171"/>
      <c r="JRH44" s="171"/>
      <c r="JRI44" s="171"/>
      <c r="JRJ44" s="171"/>
      <c r="JRK44" s="171"/>
      <c r="JRL44" s="171"/>
      <c r="JRM44" s="171"/>
      <c r="JRN44" s="171"/>
      <c r="JRO44" s="171"/>
      <c r="JRP44" s="171"/>
      <c r="JRQ44" s="171"/>
      <c r="JRR44" s="171"/>
      <c r="JRS44" s="171"/>
      <c r="JRT44" s="171"/>
      <c r="JRU44" s="171"/>
      <c r="JRV44" s="171"/>
      <c r="JRW44" s="171"/>
      <c r="JRX44" s="171"/>
      <c r="JRY44" s="171"/>
      <c r="JRZ44" s="171"/>
      <c r="JSA44" s="171"/>
      <c r="JSB44" s="171"/>
      <c r="JSC44" s="171"/>
      <c r="JSD44" s="171"/>
      <c r="JSE44" s="171"/>
      <c r="JSF44" s="171"/>
      <c r="JSG44" s="171"/>
      <c r="JSH44" s="171"/>
      <c r="JSI44" s="171"/>
      <c r="JSJ44" s="171"/>
      <c r="JSK44" s="171"/>
      <c r="JSL44" s="171"/>
      <c r="JSM44" s="171"/>
      <c r="JSN44" s="171"/>
      <c r="JSO44" s="171"/>
      <c r="JSP44" s="171"/>
      <c r="JSQ44" s="171"/>
      <c r="JSR44" s="171"/>
      <c r="JSS44" s="171"/>
      <c r="JST44" s="171"/>
      <c r="JSU44" s="171"/>
      <c r="JSV44" s="171"/>
      <c r="JSW44" s="171"/>
      <c r="JSX44" s="171"/>
      <c r="JSY44" s="171"/>
      <c r="JSZ44" s="171"/>
      <c r="JTA44" s="171"/>
      <c r="JTB44" s="171"/>
      <c r="JTC44" s="171"/>
      <c r="JTD44" s="171"/>
      <c r="JTE44" s="171"/>
      <c r="JTF44" s="171"/>
      <c r="JTG44" s="171"/>
      <c r="JTH44" s="171"/>
      <c r="JTI44" s="171"/>
      <c r="JTJ44" s="171"/>
      <c r="JTK44" s="171"/>
      <c r="JTL44" s="171"/>
      <c r="JTM44" s="171"/>
      <c r="JTN44" s="171"/>
      <c r="JTO44" s="171"/>
      <c r="JTP44" s="171"/>
      <c r="JTQ44" s="171"/>
      <c r="JTR44" s="171"/>
      <c r="JTS44" s="171"/>
      <c r="JTT44" s="171"/>
      <c r="JTU44" s="171"/>
      <c r="JTV44" s="171"/>
      <c r="JTW44" s="171"/>
      <c r="JTX44" s="171"/>
      <c r="JTY44" s="171"/>
      <c r="JTZ44" s="171"/>
      <c r="JUA44" s="171"/>
      <c r="JUB44" s="171"/>
      <c r="JUC44" s="171"/>
      <c r="JUD44" s="171"/>
      <c r="JUE44" s="171"/>
      <c r="JUF44" s="171"/>
      <c r="JUG44" s="171"/>
      <c r="JUH44" s="171"/>
      <c r="JUI44" s="171"/>
      <c r="JUJ44" s="171"/>
      <c r="JUK44" s="171"/>
      <c r="JUL44" s="171"/>
      <c r="JUM44" s="171"/>
      <c r="JUN44" s="171"/>
      <c r="JUO44" s="171"/>
      <c r="JUP44" s="171"/>
      <c r="JUQ44" s="171"/>
      <c r="JUR44" s="171"/>
      <c r="JUS44" s="171"/>
      <c r="JUT44" s="171"/>
      <c r="JUU44" s="171"/>
      <c r="JUV44" s="171"/>
      <c r="JUW44" s="171"/>
      <c r="JUX44" s="171"/>
      <c r="JUY44" s="171"/>
      <c r="JUZ44" s="171"/>
      <c r="JVA44" s="171"/>
      <c r="JVB44" s="171"/>
      <c r="JVC44" s="171"/>
      <c r="JVD44" s="171"/>
      <c r="JVE44" s="171"/>
      <c r="JVF44" s="171"/>
      <c r="JVG44" s="171"/>
      <c r="JVH44" s="171"/>
      <c r="JVI44" s="171"/>
      <c r="JVJ44" s="171"/>
      <c r="JVK44" s="171"/>
      <c r="JVL44" s="171"/>
      <c r="JVM44" s="171"/>
      <c r="JVN44" s="171"/>
      <c r="JVO44" s="171"/>
      <c r="JVP44" s="171"/>
      <c r="JVQ44" s="171"/>
      <c r="JVR44" s="171"/>
      <c r="JVS44" s="171"/>
      <c r="JVT44" s="171"/>
      <c r="JVU44" s="171"/>
      <c r="JVV44" s="171"/>
      <c r="JVW44" s="171"/>
      <c r="JVX44" s="171"/>
      <c r="JVY44" s="171"/>
      <c r="JVZ44" s="171"/>
      <c r="JWA44" s="171"/>
      <c r="JWB44" s="171"/>
      <c r="JWC44" s="171"/>
      <c r="JWD44" s="171"/>
      <c r="JWE44" s="171"/>
      <c r="JWF44" s="171"/>
      <c r="JWG44" s="171"/>
      <c r="JWH44" s="171"/>
      <c r="JWI44" s="171"/>
      <c r="JWJ44" s="171"/>
      <c r="JWK44" s="171"/>
      <c r="JWL44" s="171"/>
      <c r="JWM44" s="171"/>
      <c r="JWN44" s="171"/>
      <c r="JWO44" s="171"/>
      <c r="JWP44" s="171"/>
      <c r="JWQ44" s="171"/>
      <c r="JWR44" s="171"/>
      <c r="JWS44" s="171"/>
      <c r="JWT44" s="171"/>
      <c r="JWU44" s="171"/>
      <c r="JWV44" s="171"/>
      <c r="JWW44" s="171"/>
      <c r="JWX44" s="171"/>
      <c r="JWY44" s="171"/>
      <c r="JWZ44" s="171"/>
      <c r="JXA44" s="171"/>
      <c r="JXB44" s="171"/>
      <c r="JXC44" s="171"/>
      <c r="JXD44" s="171"/>
      <c r="JXE44" s="171"/>
      <c r="JXF44" s="171"/>
      <c r="JXG44" s="171"/>
      <c r="JXH44" s="171"/>
      <c r="JXI44" s="171"/>
      <c r="JXJ44" s="171"/>
      <c r="JXK44" s="171"/>
      <c r="JXL44" s="171"/>
      <c r="JXM44" s="171"/>
      <c r="JXN44" s="171"/>
      <c r="JXO44" s="171"/>
      <c r="JXP44" s="171"/>
      <c r="JXQ44" s="171"/>
      <c r="JXR44" s="171"/>
      <c r="JXS44" s="171"/>
      <c r="JXT44" s="171"/>
      <c r="JXU44" s="171"/>
      <c r="JXV44" s="171"/>
      <c r="JXW44" s="171"/>
      <c r="JXX44" s="171"/>
      <c r="JXY44" s="171"/>
      <c r="JXZ44" s="171"/>
      <c r="JYA44" s="171"/>
      <c r="JYB44" s="171"/>
      <c r="JYC44" s="171"/>
      <c r="JYD44" s="171"/>
      <c r="JYE44" s="171"/>
      <c r="JYF44" s="171"/>
      <c r="JYG44" s="171"/>
      <c r="JYH44" s="171"/>
      <c r="JYI44" s="171"/>
      <c r="JYJ44" s="171"/>
      <c r="JYK44" s="171"/>
      <c r="JYL44" s="171"/>
      <c r="JYM44" s="171"/>
      <c r="JYN44" s="171"/>
      <c r="JYO44" s="171"/>
      <c r="JYP44" s="171"/>
      <c r="JYQ44" s="171"/>
      <c r="JYR44" s="171"/>
      <c r="JYS44" s="171"/>
      <c r="JYT44" s="171"/>
      <c r="JYU44" s="171"/>
      <c r="JYV44" s="171"/>
      <c r="JYW44" s="171"/>
      <c r="JYX44" s="171"/>
      <c r="JYY44" s="171"/>
      <c r="JYZ44" s="171"/>
      <c r="JZA44" s="171"/>
      <c r="JZB44" s="171"/>
      <c r="JZC44" s="171"/>
      <c r="JZD44" s="171"/>
      <c r="JZE44" s="171"/>
      <c r="JZF44" s="171"/>
      <c r="JZG44" s="171"/>
      <c r="JZH44" s="171"/>
      <c r="JZI44" s="171"/>
      <c r="JZJ44" s="171"/>
      <c r="JZK44" s="171"/>
      <c r="JZL44" s="171"/>
      <c r="JZM44" s="171"/>
      <c r="JZN44" s="171"/>
      <c r="JZO44" s="171"/>
      <c r="JZP44" s="171"/>
      <c r="JZQ44" s="171"/>
      <c r="JZR44" s="171"/>
      <c r="JZS44" s="171"/>
      <c r="JZT44" s="171"/>
      <c r="JZU44" s="171"/>
      <c r="JZV44" s="171"/>
      <c r="JZW44" s="171"/>
      <c r="JZX44" s="171"/>
      <c r="JZY44" s="171"/>
      <c r="JZZ44" s="171"/>
      <c r="KAA44" s="171"/>
      <c r="KAB44" s="171"/>
      <c r="KAC44" s="171"/>
      <c r="KAD44" s="171"/>
      <c r="KAE44" s="171"/>
      <c r="KAF44" s="171"/>
      <c r="KAG44" s="171"/>
      <c r="KAH44" s="171"/>
      <c r="KAI44" s="171"/>
      <c r="KAJ44" s="171"/>
      <c r="KAK44" s="171"/>
      <c r="KAL44" s="171"/>
      <c r="KAM44" s="171"/>
      <c r="KAN44" s="171"/>
      <c r="KAO44" s="171"/>
      <c r="KAP44" s="171"/>
      <c r="KAQ44" s="171"/>
      <c r="KAR44" s="171"/>
      <c r="KAS44" s="171"/>
      <c r="KAT44" s="171"/>
      <c r="KAU44" s="171"/>
      <c r="KAV44" s="171"/>
      <c r="KAW44" s="171"/>
      <c r="KAX44" s="171"/>
      <c r="KAY44" s="171"/>
      <c r="KAZ44" s="171"/>
      <c r="KBA44" s="171"/>
      <c r="KBB44" s="171"/>
      <c r="KBC44" s="171"/>
      <c r="KBD44" s="171"/>
      <c r="KBE44" s="171"/>
      <c r="KBF44" s="171"/>
      <c r="KBG44" s="171"/>
      <c r="KBH44" s="171"/>
      <c r="KBI44" s="171"/>
      <c r="KBJ44" s="171"/>
      <c r="KBK44" s="171"/>
      <c r="KBL44" s="171"/>
      <c r="KBM44" s="171"/>
      <c r="KBN44" s="171"/>
      <c r="KBO44" s="171"/>
      <c r="KBP44" s="171"/>
      <c r="KBQ44" s="171"/>
      <c r="KBR44" s="171"/>
      <c r="KBS44" s="171"/>
      <c r="KBT44" s="171"/>
      <c r="KBU44" s="171"/>
      <c r="KBV44" s="171"/>
      <c r="KBW44" s="171"/>
      <c r="KBX44" s="171"/>
      <c r="KBY44" s="171"/>
      <c r="KBZ44" s="171"/>
      <c r="KCA44" s="171"/>
      <c r="KCB44" s="171"/>
      <c r="KCC44" s="171"/>
      <c r="KCD44" s="171"/>
      <c r="KCE44" s="171"/>
      <c r="KCF44" s="171"/>
      <c r="KCG44" s="171"/>
      <c r="KCH44" s="171"/>
      <c r="KCI44" s="171"/>
      <c r="KCJ44" s="171"/>
      <c r="KCK44" s="171"/>
      <c r="KCL44" s="171"/>
      <c r="KCM44" s="171"/>
      <c r="KCN44" s="171"/>
      <c r="KCO44" s="171"/>
      <c r="KCP44" s="171"/>
      <c r="KCQ44" s="171"/>
      <c r="KCR44" s="171"/>
      <c r="KCS44" s="171"/>
      <c r="KCT44" s="171"/>
      <c r="KCU44" s="171"/>
      <c r="KCV44" s="171"/>
      <c r="KCW44" s="171"/>
      <c r="KCX44" s="171"/>
      <c r="KCY44" s="171"/>
      <c r="KCZ44" s="171"/>
      <c r="KDA44" s="171"/>
      <c r="KDB44" s="171"/>
      <c r="KDC44" s="171"/>
      <c r="KDD44" s="171"/>
      <c r="KDE44" s="171"/>
      <c r="KDF44" s="171"/>
      <c r="KDG44" s="171"/>
      <c r="KDH44" s="171"/>
      <c r="KDI44" s="171"/>
      <c r="KDJ44" s="171"/>
      <c r="KDK44" s="171"/>
      <c r="KDL44" s="171"/>
      <c r="KDM44" s="171"/>
      <c r="KDN44" s="171"/>
      <c r="KDO44" s="171"/>
      <c r="KDP44" s="171"/>
      <c r="KDQ44" s="171"/>
      <c r="KDR44" s="171"/>
      <c r="KDS44" s="171"/>
      <c r="KDT44" s="171"/>
      <c r="KDU44" s="171"/>
      <c r="KDV44" s="171"/>
      <c r="KDW44" s="171"/>
      <c r="KDX44" s="171"/>
      <c r="KDY44" s="171"/>
      <c r="KDZ44" s="171"/>
      <c r="KEA44" s="171"/>
      <c r="KEB44" s="171"/>
      <c r="KEC44" s="171"/>
      <c r="KED44" s="171"/>
      <c r="KEE44" s="171"/>
      <c r="KEF44" s="171"/>
      <c r="KEG44" s="171"/>
      <c r="KEH44" s="171"/>
      <c r="KEI44" s="171"/>
      <c r="KEJ44" s="171"/>
      <c r="KEK44" s="171"/>
      <c r="KEL44" s="171"/>
      <c r="KEM44" s="171"/>
      <c r="KEN44" s="171"/>
      <c r="KEO44" s="171"/>
      <c r="KEP44" s="171"/>
      <c r="KEQ44" s="171"/>
      <c r="KER44" s="171"/>
      <c r="KES44" s="171"/>
      <c r="KET44" s="171"/>
      <c r="KEU44" s="171"/>
      <c r="KEV44" s="171"/>
      <c r="KEW44" s="171"/>
      <c r="KEX44" s="171"/>
      <c r="KEY44" s="171"/>
      <c r="KEZ44" s="171"/>
      <c r="KFA44" s="171"/>
      <c r="KFB44" s="171"/>
      <c r="KFC44" s="171"/>
      <c r="KFD44" s="171"/>
      <c r="KFE44" s="171"/>
      <c r="KFF44" s="171"/>
      <c r="KFG44" s="171"/>
      <c r="KFH44" s="171"/>
      <c r="KFI44" s="171"/>
      <c r="KFJ44" s="171"/>
      <c r="KFK44" s="171"/>
      <c r="KFL44" s="171"/>
      <c r="KFM44" s="171"/>
      <c r="KFN44" s="171"/>
      <c r="KFO44" s="171"/>
      <c r="KFP44" s="171"/>
      <c r="KFQ44" s="171"/>
      <c r="KFR44" s="171"/>
      <c r="KFS44" s="171"/>
      <c r="KFT44" s="171"/>
      <c r="KFU44" s="171"/>
      <c r="KFV44" s="171"/>
      <c r="KFW44" s="171"/>
      <c r="KFX44" s="171"/>
      <c r="KFY44" s="171"/>
      <c r="KFZ44" s="171"/>
      <c r="KGA44" s="171"/>
      <c r="KGB44" s="171"/>
      <c r="KGC44" s="171"/>
      <c r="KGD44" s="171"/>
      <c r="KGE44" s="171"/>
      <c r="KGF44" s="171"/>
      <c r="KGG44" s="171"/>
      <c r="KGH44" s="171"/>
      <c r="KGI44" s="171"/>
      <c r="KGJ44" s="171"/>
      <c r="KGK44" s="171"/>
      <c r="KGL44" s="171"/>
      <c r="KGM44" s="171"/>
      <c r="KGN44" s="171"/>
      <c r="KGO44" s="171"/>
      <c r="KGP44" s="171"/>
      <c r="KGQ44" s="171"/>
      <c r="KGR44" s="171"/>
      <c r="KGS44" s="171"/>
      <c r="KGT44" s="171"/>
      <c r="KGU44" s="171"/>
      <c r="KGV44" s="171"/>
      <c r="KGW44" s="171"/>
      <c r="KGX44" s="171"/>
      <c r="KGY44" s="171"/>
      <c r="KGZ44" s="171"/>
      <c r="KHA44" s="171"/>
      <c r="KHB44" s="171"/>
      <c r="KHC44" s="171"/>
      <c r="KHD44" s="171"/>
      <c r="KHE44" s="171"/>
      <c r="KHF44" s="171"/>
      <c r="KHG44" s="171"/>
      <c r="KHH44" s="171"/>
      <c r="KHI44" s="171"/>
      <c r="KHJ44" s="171"/>
      <c r="KHK44" s="171"/>
      <c r="KHL44" s="171"/>
      <c r="KHM44" s="171"/>
      <c r="KHN44" s="171"/>
      <c r="KHO44" s="171"/>
      <c r="KHP44" s="171"/>
      <c r="KHQ44" s="171"/>
      <c r="KHR44" s="171"/>
      <c r="KHS44" s="171"/>
      <c r="KHT44" s="171"/>
      <c r="KHU44" s="171"/>
      <c r="KHV44" s="171"/>
      <c r="KHW44" s="171"/>
      <c r="KHX44" s="171"/>
      <c r="KHY44" s="171"/>
      <c r="KHZ44" s="171"/>
      <c r="KIA44" s="171"/>
      <c r="KIB44" s="171"/>
      <c r="KIC44" s="171"/>
      <c r="KID44" s="171"/>
      <c r="KIE44" s="171"/>
      <c r="KIF44" s="171"/>
      <c r="KIG44" s="171"/>
      <c r="KIH44" s="171"/>
      <c r="KII44" s="171"/>
      <c r="KIJ44" s="171"/>
      <c r="KIK44" s="171"/>
      <c r="KIL44" s="171"/>
      <c r="KIM44" s="171"/>
      <c r="KIN44" s="171"/>
      <c r="KIO44" s="171"/>
      <c r="KIP44" s="171"/>
      <c r="KIQ44" s="171"/>
      <c r="KIR44" s="171"/>
      <c r="KIS44" s="171"/>
      <c r="KIT44" s="171"/>
      <c r="KIU44" s="171"/>
      <c r="KIV44" s="171"/>
      <c r="KIW44" s="171"/>
      <c r="KIX44" s="171"/>
      <c r="KIY44" s="171"/>
      <c r="KIZ44" s="171"/>
      <c r="KJA44" s="171"/>
      <c r="KJB44" s="171"/>
      <c r="KJC44" s="171"/>
      <c r="KJD44" s="171"/>
      <c r="KJE44" s="171"/>
      <c r="KJF44" s="171"/>
      <c r="KJG44" s="171"/>
      <c r="KJH44" s="171"/>
      <c r="KJI44" s="171"/>
      <c r="KJJ44" s="171"/>
      <c r="KJK44" s="171"/>
      <c r="KJL44" s="171"/>
      <c r="KJM44" s="171"/>
      <c r="KJN44" s="171"/>
      <c r="KJO44" s="171"/>
      <c r="KJP44" s="171"/>
      <c r="KJQ44" s="171"/>
      <c r="KJR44" s="171"/>
      <c r="KJS44" s="171"/>
      <c r="KJT44" s="171"/>
      <c r="KJU44" s="171"/>
      <c r="KJV44" s="171"/>
      <c r="KJW44" s="171"/>
      <c r="KJX44" s="171"/>
      <c r="KJY44" s="171"/>
      <c r="KJZ44" s="171"/>
      <c r="KKA44" s="171"/>
      <c r="KKB44" s="171"/>
      <c r="KKC44" s="171"/>
      <c r="KKD44" s="171"/>
      <c r="KKE44" s="171"/>
      <c r="KKF44" s="171"/>
      <c r="KKG44" s="171"/>
      <c r="KKH44" s="171"/>
      <c r="KKI44" s="171"/>
      <c r="KKJ44" s="171"/>
      <c r="KKK44" s="171"/>
      <c r="KKL44" s="171"/>
      <c r="KKM44" s="171"/>
      <c r="KKN44" s="171"/>
      <c r="KKO44" s="171"/>
      <c r="KKP44" s="171"/>
      <c r="KKQ44" s="171"/>
      <c r="KKR44" s="171"/>
      <c r="KKS44" s="171"/>
      <c r="KKT44" s="171"/>
      <c r="KKU44" s="171"/>
      <c r="KKV44" s="171"/>
      <c r="KKW44" s="171"/>
      <c r="KKX44" s="171"/>
      <c r="KKY44" s="171"/>
      <c r="KKZ44" s="171"/>
      <c r="KLA44" s="171"/>
      <c r="KLB44" s="171"/>
      <c r="KLC44" s="171"/>
      <c r="KLD44" s="171"/>
      <c r="KLE44" s="171"/>
      <c r="KLF44" s="171"/>
      <c r="KLG44" s="171"/>
      <c r="KLH44" s="171"/>
      <c r="KLI44" s="171"/>
      <c r="KLJ44" s="171"/>
      <c r="KLK44" s="171"/>
      <c r="KLL44" s="171"/>
      <c r="KLM44" s="171"/>
      <c r="KLN44" s="171"/>
      <c r="KLO44" s="171"/>
      <c r="KLP44" s="171"/>
      <c r="KLQ44" s="171"/>
      <c r="KLR44" s="171"/>
      <c r="KLS44" s="171"/>
      <c r="KLT44" s="171"/>
      <c r="KLU44" s="171"/>
      <c r="KLV44" s="171"/>
      <c r="KLW44" s="171"/>
      <c r="KLX44" s="171"/>
      <c r="KLY44" s="171"/>
      <c r="KLZ44" s="171"/>
      <c r="KMA44" s="171"/>
      <c r="KMB44" s="171"/>
      <c r="KMC44" s="171"/>
      <c r="KMD44" s="171"/>
      <c r="KME44" s="171"/>
      <c r="KMF44" s="171"/>
      <c r="KMG44" s="171"/>
      <c r="KMH44" s="171"/>
      <c r="KMI44" s="171"/>
      <c r="KMJ44" s="171"/>
      <c r="KMK44" s="171"/>
      <c r="KML44" s="171"/>
      <c r="KMM44" s="171"/>
      <c r="KMN44" s="171"/>
      <c r="KMO44" s="171"/>
      <c r="KMP44" s="171"/>
      <c r="KMQ44" s="171"/>
      <c r="KMR44" s="171"/>
      <c r="KMS44" s="171"/>
      <c r="KMT44" s="171"/>
      <c r="KMU44" s="171"/>
      <c r="KMV44" s="171"/>
      <c r="KMW44" s="171"/>
      <c r="KMX44" s="171"/>
      <c r="KMY44" s="171"/>
      <c r="KMZ44" s="171"/>
      <c r="KNA44" s="171"/>
      <c r="KNB44" s="171"/>
      <c r="KNC44" s="171"/>
      <c r="KND44" s="171"/>
      <c r="KNE44" s="171"/>
      <c r="KNF44" s="171"/>
      <c r="KNG44" s="171"/>
      <c r="KNH44" s="171"/>
      <c r="KNI44" s="171"/>
      <c r="KNJ44" s="171"/>
      <c r="KNK44" s="171"/>
      <c r="KNL44" s="171"/>
      <c r="KNM44" s="171"/>
      <c r="KNN44" s="171"/>
      <c r="KNO44" s="171"/>
      <c r="KNP44" s="171"/>
      <c r="KNQ44" s="171"/>
      <c r="KNR44" s="171"/>
      <c r="KNS44" s="171"/>
      <c r="KNT44" s="171"/>
      <c r="KNU44" s="171"/>
      <c r="KNV44" s="171"/>
      <c r="KNW44" s="171"/>
      <c r="KNX44" s="171"/>
      <c r="KNY44" s="171"/>
      <c r="KNZ44" s="171"/>
      <c r="KOA44" s="171"/>
      <c r="KOB44" s="171"/>
      <c r="KOC44" s="171"/>
      <c r="KOD44" s="171"/>
      <c r="KOE44" s="171"/>
      <c r="KOF44" s="171"/>
      <c r="KOG44" s="171"/>
      <c r="KOH44" s="171"/>
      <c r="KOI44" s="171"/>
      <c r="KOJ44" s="171"/>
      <c r="KOK44" s="171"/>
      <c r="KOL44" s="171"/>
      <c r="KOM44" s="171"/>
      <c r="KON44" s="171"/>
      <c r="KOO44" s="171"/>
      <c r="KOP44" s="171"/>
      <c r="KOQ44" s="171"/>
      <c r="KOR44" s="171"/>
      <c r="KOS44" s="171"/>
      <c r="KOT44" s="171"/>
      <c r="KOU44" s="171"/>
      <c r="KOV44" s="171"/>
      <c r="KOW44" s="171"/>
      <c r="KOX44" s="171"/>
      <c r="KOY44" s="171"/>
      <c r="KOZ44" s="171"/>
      <c r="KPA44" s="171"/>
      <c r="KPB44" s="171"/>
      <c r="KPC44" s="171"/>
      <c r="KPD44" s="171"/>
      <c r="KPE44" s="171"/>
      <c r="KPF44" s="171"/>
      <c r="KPG44" s="171"/>
      <c r="KPH44" s="171"/>
      <c r="KPI44" s="171"/>
      <c r="KPJ44" s="171"/>
      <c r="KPK44" s="171"/>
      <c r="KPL44" s="171"/>
      <c r="KPM44" s="171"/>
      <c r="KPN44" s="171"/>
      <c r="KPO44" s="171"/>
      <c r="KPP44" s="171"/>
      <c r="KPQ44" s="171"/>
      <c r="KPR44" s="171"/>
      <c r="KPS44" s="171"/>
      <c r="KPT44" s="171"/>
      <c r="KPU44" s="171"/>
      <c r="KPV44" s="171"/>
      <c r="KPW44" s="171"/>
      <c r="KPX44" s="171"/>
      <c r="KPY44" s="171"/>
      <c r="KPZ44" s="171"/>
      <c r="KQA44" s="171"/>
      <c r="KQB44" s="171"/>
      <c r="KQC44" s="171"/>
      <c r="KQD44" s="171"/>
      <c r="KQE44" s="171"/>
      <c r="KQF44" s="171"/>
      <c r="KQG44" s="171"/>
      <c r="KQH44" s="171"/>
      <c r="KQI44" s="171"/>
      <c r="KQJ44" s="171"/>
      <c r="KQK44" s="171"/>
      <c r="KQL44" s="171"/>
      <c r="KQM44" s="171"/>
      <c r="KQN44" s="171"/>
      <c r="KQO44" s="171"/>
      <c r="KQP44" s="171"/>
      <c r="KQQ44" s="171"/>
      <c r="KQR44" s="171"/>
      <c r="KQS44" s="171"/>
      <c r="KQT44" s="171"/>
      <c r="KQU44" s="171"/>
      <c r="KQV44" s="171"/>
      <c r="KQW44" s="171"/>
      <c r="KQX44" s="171"/>
      <c r="KQY44" s="171"/>
      <c r="KQZ44" s="171"/>
      <c r="KRA44" s="171"/>
      <c r="KRB44" s="171"/>
      <c r="KRC44" s="171"/>
      <c r="KRD44" s="171"/>
      <c r="KRE44" s="171"/>
      <c r="KRF44" s="171"/>
      <c r="KRG44" s="171"/>
      <c r="KRH44" s="171"/>
      <c r="KRI44" s="171"/>
      <c r="KRJ44" s="171"/>
      <c r="KRK44" s="171"/>
      <c r="KRL44" s="171"/>
      <c r="KRM44" s="171"/>
      <c r="KRN44" s="171"/>
      <c r="KRO44" s="171"/>
      <c r="KRP44" s="171"/>
      <c r="KRQ44" s="171"/>
      <c r="KRR44" s="171"/>
      <c r="KRS44" s="171"/>
      <c r="KRT44" s="171"/>
      <c r="KRU44" s="171"/>
      <c r="KRV44" s="171"/>
      <c r="KRW44" s="171"/>
      <c r="KRX44" s="171"/>
      <c r="KRY44" s="171"/>
      <c r="KRZ44" s="171"/>
      <c r="KSA44" s="171"/>
      <c r="KSB44" s="171"/>
      <c r="KSC44" s="171"/>
      <c r="KSD44" s="171"/>
      <c r="KSE44" s="171"/>
      <c r="KSF44" s="171"/>
      <c r="KSG44" s="171"/>
      <c r="KSH44" s="171"/>
      <c r="KSI44" s="171"/>
      <c r="KSJ44" s="171"/>
      <c r="KSK44" s="171"/>
      <c r="KSL44" s="171"/>
      <c r="KSM44" s="171"/>
      <c r="KSN44" s="171"/>
      <c r="KSO44" s="171"/>
      <c r="KSP44" s="171"/>
      <c r="KSQ44" s="171"/>
      <c r="KSR44" s="171"/>
      <c r="KSS44" s="171"/>
      <c r="KST44" s="171"/>
      <c r="KSU44" s="171"/>
      <c r="KSV44" s="171"/>
      <c r="KSW44" s="171"/>
      <c r="KSX44" s="171"/>
      <c r="KSY44" s="171"/>
      <c r="KSZ44" s="171"/>
      <c r="KTA44" s="171"/>
      <c r="KTB44" s="171"/>
      <c r="KTC44" s="171"/>
      <c r="KTD44" s="171"/>
      <c r="KTE44" s="171"/>
      <c r="KTF44" s="171"/>
      <c r="KTG44" s="171"/>
      <c r="KTH44" s="171"/>
      <c r="KTI44" s="171"/>
      <c r="KTJ44" s="171"/>
      <c r="KTK44" s="171"/>
      <c r="KTL44" s="171"/>
      <c r="KTM44" s="171"/>
      <c r="KTN44" s="171"/>
      <c r="KTO44" s="171"/>
      <c r="KTP44" s="171"/>
      <c r="KTQ44" s="171"/>
      <c r="KTR44" s="171"/>
      <c r="KTS44" s="171"/>
      <c r="KTT44" s="171"/>
      <c r="KTU44" s="171"/>
      <c r="KTV44" s="171"/>
      <c r="KTW44" s="171"/>
      <c r="KTX44" s="171"/>
      <c r="KTY44" s="171"/>
      <c r="KTZ44" s="171"/>
      <c r="KUA44" s="171"/>
      <c r="KUB44" s="171"/>
      <c r="KUC44" s="171"/>
      <c r="KUD44" s="171"/>
      <c r="KUE44" s="171"/>
      <c r="KUF44" s="171"/>
      <c r="KUG44" s="171"/>
      <c r="KUH44" s="171"/>
      <c r="KUI44" s="171"/>
      <c r="KUJ44" s="171"/>
      <c r="KUK44" s="171"/>
      <c r="KUL44" s="171"/>
      <c r="KUM44" s="171"/>
      <c r="KUN44" s="171"/>
      <c r="KUO44" s="171"/>
      <c r="KUP44" s="171"/>
      <c r="KUQ44" s="171"/>
      <c r="KUR44" s="171"/>
      <c r="KUS44" s="171"/>
      <c r="KUT44" s="171"/>
      <c r="KUU44" s="171"/>
      <c r="KUV44" s="171"/>
      <c r="KUW44" s="171"/>
      <c r="KUX44" s="171"/>
      <c r="KUY44" s="171"/>
      <c r="KUZ44" s="171"/>
      <c r="KVA44" s="171"/>
      <c r="KVB44" s="171"/>
      <c r="KVC44" s="171"/>
      <c r="KVD44" s="171"/>
      <c r="KVE44" s="171"/>
      <c r="KVF44" s="171"/>
      <c r="KVG44" s="171"/>
      <c r="KVH44" s="171"/>
      <c r="KVI44" s="171"/>
      <c r="KVJ44" s="171"/>
      <c r="KVK44" s="171"/>
      <c r="KVL44" s="171"/>
      <c r="KVM44" s="171"/>
      <c r="KVN44" s="171"/>
      <c r="KVO44" s="171"/>
      <c r="KVP44" s="171"/>
      <c r="KVQ44" s="171"/>
      <c r="KVR44" s="171"/>
      <c r="KVS44" s="171"/>
      <c r="KVT44" s="171"/>
      <c r="KVU44" s="171"/>
      <c r="KVV44" s="171"/>
      <c r="KVW44" s="171"/>
      <c r="KVX44" s="171"/>
      <c r="KVY44" s="171"/>
      <c r="KVZ44" s="171"/>
      <c r="KWA44" s="171"/>
      <c r="KWB44" s="171"/>
      <c r="KWC44" s="171"/>
      <c r="KWD44" s="171"/>
      <c r="KWE44" s="171"/>
      <c r="KWF44" s="171"/>
      <c r="KWG44" s="171"/>
      <c r="KWH44" s="171"/>
      <c r="KWI44" s="171"/>
      <c r="KWJ44" s="171"/>
      <c r="KWK44" s="171"/>
      <c r="KWL44" s="171"/>
      <c r="KWM44" s="171"/>
      <c r="KWN44" s="171"/>
      <c r="KWO44" s="171"/>
      <c r="KWP44" s="171"/>
      <c r="KWQ44" s="171"/>
      <c r="KWR44" s="171"/>
      <c r="KWS44" s="171"/>
      <c r="KWT44" s="171"/>
      <c r="KWU44" s="171"/>
      <c r="KWV44" s="171"/>
      <c r="KWW44" s="171"/>
      <c r="KWX44" s="171"/>
      <c r="KWY44" s="171"/>
      <c r="KWZ44" s="171"/>
      <c r="KXA44" s="171"/>
      <c r="KXB44" s="171"/>
      <c r="KXC44" s="171"/>
      <c r="KXD44" s="171"/>
      <c r="KXE44" s="171"/>
      <c r="KXF44" s="171"/>
      <c r="KXG44" s="171"/>
      <c r="KXH44" s="171"/>
      <c r="KXI44" s="171"/>
      <c r="KXJ44" s="171"/>
      <c r="KXK44" s="171"/>
      <c r="KXL44" s="171"/>
      <c r="KXM44" s="171"/>
      <c r="KXN44" s="171"/>
      <c r="KXO44" s="171"/>
      <c r="KXP44" s="171"/>
      <c r="KXQ44" s="171"/>
      <c r="KXR44" s="171"/>
      <c r="KXS44" s="171"/>
      <c r="KXT44" s="171"/>
      <c r="KXU44" s="171"/>
      <c r="KXV44" s="171"/>
      <c r="KXW44" s="171"/>
      <c r="KXX44" s="171"/>
      <c r="KXY44" s="171"/>
      <c r="KXZ44" s="171"/>
      <c r="KYA44" s="171"/>
      <c r="KYB44" s="171"/>
      <c r="KYC44" s="171"/>
      <c r="KYD44" s="171"/>
      <c r="KYE44" s="171"/>
      <c r="KYF44" s="171"/>
      <c r="KYG44" s="171"/>
      <c r="KYH44" s="171"/>
      <c r="KYI44" s="171"/>
      <c r="KYJ44" s="171"/>
      <c r="KYK44" s="171"/>
      <c r="KYL44" s="171"/>
      <c r="KYM44" s="171"/>
      <c r="KYN44" s="171"/>
      <c r="KYO44" s="171"/>
      <c r="KYP44" s="171"/>
      <c r="KYQ44" s="171"/>
      <c r="KYR44" s="171"/>
      <c r="KYS44" s="171"/>
      <c r="KYT44" s="171"/>
      <c r="KYU44" s="171"/>
      <c r="KYV44" s="171"/>
      <c r="KYW44" s="171"/>
      <c r="KYX44" s="171"/>
      <c r="KYY44" s="171"/>
      <c r="KYZ44" s="171"/>
      <c r="KZA44" s="171"/>
      <c r="KZB44" s="171"/>
      <c r="KZC44" s="171"/>
      <c r="KZD44" s="171"/>
      <c r="KZE44" s="171"/>
      <c r="KZF44" s="171"/>
      <c r="KZG44" s="171"/>
      <c r="KZH44" s="171"/>
      <c r="KZI44" s="171"/>
      <c r="KZJ44" s="171"/>
      <c r="KZK44" s="171"/>
      <c r="KZL44" s="171"/>
      <c r="KZM44" s="171"/>
      <c r="KZN44" s="171"/>
      <c r="KZO44" s="171"/>
      <c r="KZP44" s="171"/>
      <c r="KZQ44" s="171"/>
      <c r="KZR44" s="171"/>
      <c r="KZS44" s="171"/>
      <c r="KZT44" s="171"/>
      <c r="KZU44" s="171"/>
      <c r="KZV44" s="171"/>
      <c r="KZW44" s="171"/>
      <c r="KZX44" s="171"/>
      <c r="KZY44" s="171"/>
      <c r="KZZ44" s="171"/>
      <c r="LAA44" s="171"/>
      <c r="LAB44" s="171"/>
      <c r="LAC44" s="171"/>
      <c r="LAD44" s="171"/>
      <c r="LAE44" s="171"/>
      <c r="LAF44" s="171"/>
      <c r="LAG44" s="171"/>
      <c r="LAH44" s="171"/>
      <c r="LAI44" s="171"/>
      <c r="LAJ44" s="171"/>
      <c r="LAK44" s="171"/>
      <c r="LAL44" s="171"/>
      <c r="LAM44" s="171"/>
      <c r="LAN44" s="171"/>
      <c r="LAO44" s="171"/>
      <c r="LAP44" s="171"/>
      <c r="LAQ44" s="171"/>
      <c r="LAR44" s="171"/>
      <c r="LAS44" s="171"/>
      <c r="LAT44" s="171"/>
      <c r="LAU44" s="171"/>
      <c r="LAV44" s="171"/>
      <c r="LAW44" s="171"/>
      <c r="LAX44" s="171"/>
      <c r="LAY44" s="171"/>
      <c r="LAZ44" s="171"/>
      <c r="LBA44" s="171"/>
      <c r="LBB44" s="171"/>
      <c r="LBC44" s="171"/>
      <c r="LBD44" s="171"/>
      <c r="LBE44" s="171"/>
      <c r="LBF44" s="171"/>
      <c r="LBG44" s="171"/>
      <c r="LBH44" s="171"/>
      <c r="LBI44" s="171"/>
      <c r="LBJ44" s="171"/>
      <c r="LBK44" s="171"/>
      <c r="LBL44" s="171"/>
      <c r="LBM44" s="171"/>
      <c r="LBN44" s="171"/>
      <c r="LBO44" s="171"/>
      <c r="LBP44" s="171"/>
      <c r="LBQ44" s="171"/>
      <c r="LBR44" s="171"/>
      <c r="LBS44" s="171"/>
      <c r="LBT44" s="171"/>
      <c r="LBU44" s="171"/>
      <c r="LBV44" s="171"/>
      <c r="LBW44" s="171"/>
      <c r="LBX44" s="171"/>
      <c r="LBY44" s="171"/>
      <c r="LBZ44" s="171"/>
      <c r="LCA44" s="171"/>
      <c r="LCB44" s="171"/>
      <c r="LCC44" s="171"/>
      <c r="LCD44" s="171"/>
      <c r="LCE44" s="171"/>
      <c r="LCF44" s="171"/>
      <c r="LCG44" s="171"/>
      <c r="LCH44" s="171"/>
      <c r="LCI44" s="171"/>
      <c r="LCJ44" s="171"/>
      <c r="LCK44" s="171"/>
      <c r="LCL44" s="171"/>
      <c r="LCM44" s="171"/>
      <c r="LCN44" s="171"/>
      <c r="LCO44" s="171"/>
      <c r="LCP44" s="171"/>
      <c r="LCQ44" s="171"/>
      <c r="LCR44" s="171"/>
      <c r="LCS44" s="171"/>
      <c r="LCT44" s="171"/>
      <c r="LCU44" s="171"/>
      <c r="LCV44" s="171"/>
      <c r="LCW44" s="171"/>
      <c r="LCX44" s="171"/>
      <c r="LCY44" s="171"/>
      <c r="LCZ44" s="171"/>
      <c r="LDA44" s="171"/>
      <c r="LDB44" s="171"/>
      <c r="LDC44" s="171"/>
      <c r="LDD44" s="171"/>
      <c r="LDE44" s="171"/>
      <c r="LDF44" s="171"/>
      <c r="LDG44" s="171"/>
      <c r="LDH44" s="171"/>
      <c r="LDI44" s="171"/>
      <c r="LDJ44" s="171"/>
      <c r="LDK44" s="171"/>
      <c r="LDL44" s="171"/>
      <c r="LDM44" s="171"/>
      <c r="LDN44" s="171"/>
      <c r="LDO44" s="171"/>
      <c r="LDP44" s="171"/>
      <c r="LDQ44" s="171"/>
      <c r="LDR44" s="171"/>
      <c r="LDS44" s="171"/>
      <c r="LDT44" s="171"/>
      <c r="LDU44" s="171"/>
      <c r="LDV44" s="171"/>
      <c r="LDW44" s="171"/>
      <c r="LDX44" s="171"/>
      <c r="LDY44" s="171"/>
      <c r="LDZ44" s="171"/>
      <c r="LEA44" s="171"/>
      <c r="LEB44" s="171"/>
      <c r="LEC44" s="171"/>
      <c r="LED44" s="171"/>
      <c r="LEE44" s="171"/>
      <c r="LEF44" s="171"/>
      <c r="LEG44" s="171"/>
      <c r="LEH44" s="171"/>
      <c r="LEI44" s="171"/>
      <c r="LEJ44" s="171"/>
      <c r="LEK44" s="171"/>
      <c r="LEL44" s="171"/>
      <c r="LEM44" s="171"/>
      <c r="LEN44" s="171"/>
      <c r="LEO44" s="171"/>
      <c r="LEP44" s="171"/>
      <c r="LEQ44" s="171"/>
      <c r="LER44" s="171"/>
      <c r="LES44" s="171"/>
      <c r="LET44" s="171"/>
      <c r="LEU44" s="171"/>
      <c r="LEV44" s="171"/>
      <c r="LEW44" s="171"/>
      <c r="LEX44" s="171"/>
      <c r="LEY44" s="171"/>
      <c r="LEZ44" s="171"/>
      <c r="LFA44" s="171"/>
      <c r="LFB44" s="171"/>
      <c r="LFC44" s="171"/>
      <c r="LFD44" s="171"/>
      <c r="LFE44" s="171"/>
      <c r="LFF44" s="171"/>
      <c r="LFG44" s="171"/>
      <c r="LFH44" s="171"/>
      <c r="LFI44" s="171"/>
      <c r="LFJ44" s="171"/>
      <c r="LFK44" s="171"/>
      <c r="LFL44" s="171"/>
      <c r="LFM44" s="171"/>
      <c r="LFN44" s="171"/>
      <c r="LFO44" s="171"/>
      <c r="LFP44" s="171"/>
      <c r="LFQ44" s="171"/>
      <c r="LFR44" s="171"/>
      <c r="LFS44" s="171"/>
      <c r="LFT44" s="171"/>
      <c r="LFU44" s="171"/>
      <c r="LFV44" s="171"/>
      <c r="LFW44" s="171"/>
      <c r="LFX44" s="171"/>
      <c r="LFY44" s="171"/>
      <c r="LFZ44" s="171"/>
      <c r="LGA44" s="171"/>
      <c r="LGB44" s="171"/>
      <c r="LGC44" s="171"/>
      <c r="LGD44" s="171"/>
      <c r="LGE44" s="171"/>
      <c r="LGF44" s="171"/>
      <c r="LGG44" s="171"/>
      <c r="LGH44" s="171"/>
      <c r="LGI44" s="171"/>
      <c r="LGJ44" s="171"/>
      <c r="LGK44" s="171"/>
      <c r="LGL44" s="171"/>
      <c r="LGM44" s="171"/>
      <c r="LGN44" s="171"/>
      <c r="LGO44" s="171"/>
      <c r="LGP44" s="171"/>
      <c r="LGQ44" s="171"/>
      <c r="LGR44" s="171"/>
      <c r="LGS44" s="171"/>
      <c r="LGT44" s="171"/>
      <c r="LGU44" s="171"/>
      <c r="LGV44" s="171"/>
      <c r="LGW44" s="171"/>
      <c r="LGX44" s="171"/>
      <c r="LGY44" s="171"/>
      <c r="LGZ44" s="171"/>
      <c r="LHA44" s="171"/>
      <c r="LHB44" s="171"/>
      <c r="LHC44" s="171"/>
      <c r="LHD44" s="171"/>
      <c r="LHE44" s="171"/>
      <c r="LHF44" s="171"/>
      <c r="LHG44" s="171"/>
      <c r="LHH44" s="171"/>
      <c r="LHI44" s="171"/>
      <c r="LHJ44" s="171"/>
      <c r="LHK44" s="171"/>
      <c r="LHL44" s="171"/>
      <c r="LHM44" s="171"/>
      <c r="LHN44" s="171"/>
      <c r="LHO44" s="171"/>
      <c r="LHP44" s="171"/>
      <c r="LHQ44" s="171"/>
      <c r="LHR44" s="171"/>
      <c r="LHS44" s="171"/>
      <c r="LHT44" s="171"/>
      <c r="LHU44" s="171"/>
      <c r="LHV44" s="171"/>
      <c r="LHW44" s="171"/>
      <c r="LHX44" s="171"/>
      <c r="LHY44" s="171"/>
      <c r="LHZ44" s="171"/>
      <c r="LIA44" s="171"/>
      <c r="LIB44" s="171"/>
      <c r="LIC44" s="171"/>
      <c r="LID44" s="171"/>
      <c r="LIE44" s="171"/>
      <c r="LIF44" s="171"/>
      <c r="LIG44" s="171"/>
      <c r="LIH44" s="171"/>
      <c r="LII44" s="171"/>
      <c r="LIJ44" s="171"/>
      <c r="LIK44" s="171"/>
      <c r="LIL44" s="171"/>
      <c r="LIM44" s="171"/>
      <c r="LIN44" s="171"/>
      <c r="LIO44" s="171"/>
      <c r="LIP44" s="171"/>
      <c r="LIQ44" s="171"/>
      <c r="LIR44" s="171"/>
      <c r="LIS44" s="171"/>
      <c r="LIT44" s="171"/>
      <c r="LIU44" s="171"/>
      <c r="LIV44" s="171"/>
      <c r="LIW44" s="171"/>
      <c r="LIX44" s="171"/>
      <c r="LIY44" s="171"/>
      <c r="LIZ44" s="171"/>
      <c r="LJA44" s="171"/>
      <c r="LJB44" s="171"/>
      <c r="LJC44" s="171"/>
      <c r="LJD44" s="171"/>
      <c r="LJE44" s="171"/>
      <c r="LJF44" s="171"/>
      <c r="LJG44" s="171"/>
      <c r="LJH44" s="171"/>
      <c r="LJI44" s="171"/>
      <c r="LJJ44" s="171"/>
      <c r="LJK44" s="171"/>
      <c r="LJL44" s="171"/>
      <c r="LJM44" s="171"/>
      <c r="LJN44" s="171"/>
      <c r="LJO44" s="171"/>
      <c r="LJP44" s="171"/>
      <c r="LJQ44" s="171"/>
      <c r="LJR44" s="171"/>
      <c r="LJS44" s="171"/>
      <c r="LJT44" s="171"/>
      <c r="LJU44" s="171"/>
      <c r="LJV44" s="171"/>
      <c r="LJW44" s="171"/>
      <c r="LJX44" s="171"/>
      <c r="LJY44" s="171"/>
      <c r="LJZ44" s="171"/>
      <c r="LKA44" s="171"/>
      <c r="LKB44" s="171"/>
      <c r="LKC44" s="171"/>
      <c r="LKD44" s="171"/>
      <c r="LKE44" s="171"/>
      <c r="LKF44" s="171"/>
      <c r="LKG44" s="171"/>
      <c r="LKH44" s="171"/>
      <c r="LKI44" s="171"/>
      <c r="LKJ44" s="171"/>
      <c r="LKK44" s="171"/>
      <c r="LKL44" s="171"/>
      <c r="LKM44" s="171"/>
      <c r="LKN44" s="171"/>
      <c r="LKO44" s="171"/>
      <c r="LKP44" s="171"/>
      <c r="LKQ44" s="171"/>
      <c r="LKR44" s="171"/>
      <c r="LKS44" s="171"/>
      <c r="LKT44" s="171"/>
      <c r="LKU44" s="171"/>
      <c r="LKV44" s="171"/>
      <c r="LKW44" s="171"/>
      <c r="LKX44" s="171"/>
      <c r="LKY44" s="171"/>
      <c r="LKZ44" s="171"/>
      <c r="LLA44" s="171"/>
      <c r="LLB44" s="171"/>
      <c r="LLC44" s="171"/>
      <c r="LLD44" s="171"/>
      <c r="LLE44" s="171"/>
      <c r="LLF44" s="171"/>
      <c r="LLG44" s="171"/>
      <c r="LLH44" s="171"/>
      <c r="LLI44" s="171"/>
      <c r="LLJ44" s="171"/>
      <c r="LLK44" s="171"/>
      <c r="LLL44" s="171"/>
      <c r="LLM44" s="171"/>
      <c r="LLN44" s="171"/>
      <c r="LLO44" s="171"/>
      <c r="LLP44" s="171"/>
      <c r="LLQ44" s="171"/>
      <c r="LLR44" s="171"/>
      <c r="LLS44" s="171"/>
      <c r="LLT44" s="171"/>
      <c r="LLU44" s="171"/>
      <c r="LLV44" s="171"/>
      <c r="LLW44" s="171"/>
      <c r="LLX44" s="171"/>
      <c r="LLY44" s="171"/>
      <c r="LLZ44" s="171"/>
      <c r="LMA44" s="171"/>
      <c r="LMB44" s="171"/>
      <c r="LMC44" s="171"/>
      <c r="LMD44" s="171"/>
      <c r="LME44" s="171"/>
      <c r="LMF44" s="171"/>
      <c r="LMG44" s="171"/>
      <c r="LMH44" s="171"/>
      <c r="LMI44" s="171"/>
      <c r="LMJ44" s="171"/>
      <c r="LMK44" s="171"/>
      <c r="LML44" s="171"/>
      <c r="LMM44" s="171"/>
      <c r="LMN44" s="171"/>
      <c r="LMO44" s="171"/>
      <c r="LMP44" s="171"/>
      <c r="LMQ44" s="171"/>
      <c r="LMR44" s="171"/>
      <c r="LMS44" s="171"/>
      <c r="LMT44" s="171"/>
      <c r="LMU44" s="171"/>
      <c r="LMV44" s="171"/>
      <c r="LMW44" s="171"/>
      <c r="LMX44" s="171"/>
      <c r="LMY44" s="171"/>
      <c r="LMZ44" s="171"/>
      <c r="LNA44" s="171"/>
      <c r="LNB44" s="171"/>
      <c r="LNC44" s="171"/>
      <c r="LND44" s="171"/>
      <c r="LNE44" s="171"/>
      <c r="LNF44" s="171"/>
      <c r="LNG44" s="171"/>
      <c r="LNH44" s="171"/>
      <c r="LNI44" s="171"/>
      <c r="LNJ44" s="171"/>
      <c r="LNK44" s="171"/>
      <c r="LNL44" s="171"/>
      <c r="LNM44" s="171"/>
      <c r="LNN44" s="171"/>
      <c r="LNO44" s="171"/>
      <c r="LNP44" s="171"/>
      <c r="LNQ44" s="171"/>
      <c r="LNR44" s="171"/>
      <c r="LNS44" s="171"/>
      <c r="LNT44" s="171"/>
      <c r="LNU44" s="171"/>
      <c r="LNV44" s="171"/>
      <c r="LNW44" s="171"/>
      <c r="LNX44" s="171"/>
      <c r="LNY44" s="171"/>
      <c r="LNZ44" s="171"/>
      <c r="LOA44" s="171"/>
      <c r="LOB44" s="171"/>
      <c r="LOC44" s="171"/>
      <c r="LOD44" s="171"/>
      <c r="LOE44" s="171"/>
      <c r="LOF44" s="171"/>
      <c r="LOG44" s="171"/>
      <c r="LOH44" s="171"/>
      <c r="LOI44" s="171"/>
      <c r="LOJ44" s="171"/>
      <c r="LOK44" s="171"/>
      <c r="LOL44" s="171"/>
      <c r="LOM44" s="171"/>
      <c r="LON44" s="171"/>
      <c r="LOO44" s="171"/>
      <c r="LOP44" s="171"/>
      <c r="LOQ44" s="171"/>
      <c r="LOR44" s="171"/>
      <c r="LOS44" s="171"/>
      <c r="LOT44" s="171"/>
      <c r="LOU44" s="171"/>
      <c r="LOV44" s="171"/>
      <c r="LOW44" s="171"/>
      <c r="LOX44" s="171"/>
      <c r="LOY44" s="171"/>
      <c r="LOZ44" s="171"/>
      <c r="LPA44" s="171"/>
      <c r="LPB44" s="171"/>
      <c r="LPC44" s="171"/>
      <c r="LPD44" s="171"/>
      <c r="LPE44" s="171"/>
      <c r="LPF44" s="171"/>
      <c r="LPG44" s="171"/>
      <c r="LPH44" s="171"/>
      <c r="LPI44" s="171"/>
      <c r="LPJ44" s="171"/>
      <c r="LPK44" s="171"/>
      <c r="LPL44" s="171"/>
      <c r="LPM44" s="171"/>
      <c r="LPN44" s="171"/>
      <c r="LPO44" s="171"/>
      <c r="LPP44" s="171"/>
      <c r="LPQ44" s="171"/>
      <c r="LPR44" s="171"/>
      <c r="LPS44" s="171"/>
      <c r="LPT44" s="171"/>
      <c r="LPU44" s="171"/>
      <c r="LPV44" s="171"/>
      <c r="LPW44" s="171"/>
      <c r="LPX44" s="171"/>
      <c r="LPY44" s="171"/>
      <c r="LPZ44" s="171"/>
      <c r="LQA44" s="171"/>
      <c r="LQB44" s="171"/>
      <c r="LQC44" s="171"/>
      <c r="LQD44" s="171"/>
      <c r="LQE44" s="171"/>
      <c r="LQF44" s="171"/>
      <c r="LQG44" s="171"/>
      <c r="LQH44" s="171"/>
      <c r="LQI44" s="171"/>
      <c r="LQJ44" s="171"/>
      <c r="LQK44" s="171"/>
      <c r="LQL44" s="171"/>
      <c r="LQM44" s="171"/>
      <c r="LQN44" s="171"/>
      <c r="LQO44" s="171"/>
      <c r="LQP44" s="171"/>
      <c r="LQQ44" s="171"/>
      <c r="LQR44" s="171"/>
      <c r="LQS44" s="171"/>
      <c r="LQT44" s="171"/>
      <c r="LQU44" s="171"/>
      <c r="LQV44" s="171"/>
      <c r="LQW44" s="171"/>
      <c r="LQX44" s="171"/>
      <c r="LQY44" s="171"/>
      <c r="LQZ44" s="171"/>
      <c r="LRA44" s="171"/>
      <c r="LRB44" s="171"/>
      <c r="LRC44" s="171"/>
      <c r="LRD44" s="171"/>
      <c r="LRE44" s="171"/>
      <c r="LRF44" s="171"/>
      <c r="LRG44" s="171"/>
      <c r="LRH44" s="171"/>
      <c r="LRI44" s="171"/>
      <c r="LRJ44" s="171"/>
      <c r="LRK44" s="171"/>
      <c r="LRL44" s="171"/>
      <c r="LRM44" s="171"/>
      <c r="LRN44" s="171"/>
      <c r="LRO44" s="171"/>
      <c r="LRP44" s="171"/>
      <c r="LRQ44" s="171"/>
      <c r="LRR44" s="171"/>
      <c r="LRS44" s="171"/>
      <c r="LRT44" s="171"/>
      <c r="LRU44" s="171"/>
      <c r="LRV44" s="171"/>
      <c r="LRW44" s="171"/>
      <c r="LRX44" s="171"/>
      <c r="LRY44" s="171"/>
      <c r="LRZ44" s="171"/>
      <c r="LSA44" s="171"/>
      <c r="LSB44" s="171"/>
      <c r="LSC44" s="171"/>
      <c r="LSD44" s="171"/>
      <c r="LSE44" s="171"/>
      <c r="LSF44" s="171"/>
      <c r="LSG44" s="171"/>
      <c r="LSH44" s="171"/>
      <c r="LSI44" s="171"/>
      <c r="LSJ44" s="171"/>
      <c r="LSK44" s="171"/>
      <c r="LSL44" s="171"/>
      <c r="LSM44" s="171"/>
      <c r="LSN44" s="171"/>
      <c r="LSO44" s="171"/>
      <c r="LSP44" s="171"/>
      <c r="LSQ44" s="171"/>
      <c r="LSR44" s="171"/>
      <c r="LSS44" s="171"/>
      <c r="LST44" s="171"/>
      <c r="LSU44" s="171"/>
      <c r="LSV44" s="171"/>
      <c r="LSW44" s="171"/>
      <c r="LSX44" s="171"/>
      <c r="LSY44" s="171"/>
      <c r="LSZ44" s="171"/>
      <c r="LTA44" s="171"/>
      <c r="LTB44" s="171"/>
      <c r="LTC44" s="171"/>
      <c r="LTD44" s="171"/>
      <c r="LTE44" s="171"/>
      <c r="LTF44" s="171"/>
      <c r="LTG44" s="171"/>
      <c r="LTH44" s="171"/>
      <c r="LTI44" s="171"/>
      <c r="LTJ44" s="171"/>
      <c r="LTK44" s="171"/>
      <c r="LTL44" s="171"/>
      <c r="LTM44" s="171"/>
      <c r="LTN44" s="171"/>
      <c r="LTO44" s="171"/>
      <c r="LTP44" s="171"/>
      <c r="LTQ44" s="171"/>
      <c r="LTR44" s="171"/>
      <c r="LTS44" s="171"/>
      <c r="LTT44" s="171"/>
      <c r="LTU44" s="171"/>
      <c r="LTV44" s="171"/>
      <c r="LTW44" s="171"/>
      <c r="LTX44" s="171"/>
      <c r="LTY44" s="171"/>
      <c r="LTZ44" s="171"/>
      <c r="LUA44" s="171"/>
      <c r="LUB44" s="171"/>
      <c r="LUC44" s="171"/>
      <c r="LUD44" s="171"/>
      <c r="LUE44" s="171"/>
      <c r="LUF44" s="171"/>
      <c r="LUG44" s="171"/>
      <c r="LUH44" s="171"/>
      <c r="LUI44" s="171"/>
      <c r="LUJ44" s="171"/>
      <c r="LUK44" s="171"/>
      <c r="LUL44" s="171"/>
      <c r="LUM44" s="171"/>
      <c r="LUN44" s="171"/>
      <c r="LUO44" s="171"/>
      <c r="LUP44" s="171"/>
      <c r="LUQ44" s="171"/>
      <c r="LUR44" s="171"/>
      <c r="LUS44" s="171"/>
      <c r="LUT44" s="171"/>
      <c r="LUU44" s="171"/>
      <c r="LUV44" s="171"/>
      <c r="LUW44" s="171"/>
      <c r="LUX44" s="171"/>
      <c r="LUY44" s="171"/>
      <c r="LUZ44" s="171"/>
      <c r="LVA44" s="171"/>
      <c r="LVB44" s="171"/>
      <c r="LVC44" s="171"/>
      <c r="LVD44" s="171"/>
      <c r="LVE44" s="171"/>
      <c r="LVF44" s="171"/>
      <c r="LVG44" s="171"/>
      <c r="LVH44" s="171"/>
      <c r="LVI44" s="171"/>
      <c r="LVJ44" s="171"/>
      <c r="LVK44" s="171"/>
      <c r="LVL44" s="171"/>
      <c r="LVM44" s="171"/>
      <c r="LVN44" s="171"/>
      <c r="LVO44" s="171"/>
      <c r="LVP44" s="171"/>
      <c r="LVQ44" s="171"/>
      <c r="LVR44" s="171"/>
      <c r="LVS44" s="171"/>
      <c r="LVT44" s="171"/>
      <c r="LVU44" s="171"/>
      <c r="LVV44" s="171"/>
      <c r="LVW44" s="171"/>
      <c r="LVX44" s="171"/>
      <c r="LVY44" s="171"/>
      <c r="LVZ44" s="171"/>
      <c r="LWA44" s="171"/>
      <c r="LWB44" s="171"/>
      <c r="LWC44" s="171"/>
      <c r="LWD44" s="171"/>
      <c r="LWE44" s="171"/>
      <c r="LWF44" s="171"/>
      <c r="LWG44" s="171"/>
      <c r="LWH44" s="171"/>
      <c r="LWI44" s="171"/>
      <c r="LWJ44" s="171"/>
      <c r="LWK44" s="171"/>
      <c r="LWL44" s="171"/>
      <c r="LWM44" s="171"/>
      <c r="LWN44" s="171"/>
      <c r="LWO44" s="171"/>
      <c r="LWP44" s="171"/>
      <c r="LWQ44" s="171"/>
      <c r="LWR44" s="171"/>
      <c r="LWS44" s="171"/>
      <c r="LWT44" s="171"/>
      <c r="LWU44" s="171"/>
      <c r="LWV44" s="171"/>
      <c r="LWW44" s="171"/>
      <c r="LWX44" s="171"/>
      <c r="LWY44" s="171"/>
      <c r="LWZ44" s="171"/>
      <c r="LXA44" s="171"/>
      <c r="LXB44" s="171"/>
      <c r="LXC44" s="171"/>
      <c r="LXD44" s="171"/>
      <c r="LXE44" s="171"/>
      <c r="LXF44" s="171"/>
      <c r="LXG44" s="171"/>
      <c r="LXH44" s="171"/>
      <c r="LXI44" s="171"/>
      <c r="LXJ44" s="171"/>
      <c r="LXK44" s="171"/>
      <c r="LXL44" s="171"/>
      <c r="LXM44" s="171"/>
      <c r="LXN44" s="171"/>
      <c r="LXO44" s="171"/>
      <c r="LXP44" s="171"/>
      <c r="LXQ44" s="171"/>
      <c r="LXR44" s="171"/>
      <c r="LXS44" s="171"/>
      <c r="LXT44" s="171"/>
      <c r="LXU44" s="171"/>
      <c r="LXV44" s="171"/>
      <c r="LXW44" s="171"/>
      <c r="LXX44" s="171"/>
      <c r="LXY44" s="171"/>
      <c r="LXZ44" s="171"/>
      <c r="LYA44" s="171"/>
      <c r="LYB44" s="171"/>
      <c r="LYC44" s="171"/>
      <c r="LYD44" s="171"/>
      <c r="LYE44" s="171"/>
      <c r="LYF44" s="171"/>
      <c r="LYG44" s="171"/>
      <c r="LYH44" s="171"/>
      <c r="LYI44" s="171"/>
      <c r="LYJ44" s="171"/>
      <c r="LYK44" s="171"/>
      <c r="LYL44" s="171"/>
      <c r="LYM44" s="171"/>
      <c r="LYN44" s="171"/>
      <c r="LYO44" s="171"/>
      <c r="LYP44" s="171"/>
      <c r="LYQ44" s="171"/>
      <c r="LYR44" s="171"/>
      <c r="LYS44" s="171"/>
      <c r="LYT44" s="171"/>
      <c r="LYU44" s="171"/>
      <c r="LYV44" s="171"/>
      <c r="LYW44" s="171"/>
      <c r="LYX44" s="171"/>
      <c r="LYY44" s="171"/>
      <c r="LYZ44" s="171"/>
      <c r="LZA44" s="171"/>
      <c r="LZB44" s="171"/>
      <c r="LZC44" s="171"/>
      <c r="LZD44" s="171"/>
      <c r="LZE44" s="171"/>
      <c r="LZF44" s="171"/>
      <c r="LZG44" s="171"/>
      <c r="LZH44" s="171"/>
      <c r="LZI44" s="171"/>
      <c r="LZJ44" s="171"/>
      <c r="LZK44" s="171"/>
      <c r="LZL44" s="171"/>
      <c r="LZM44" s="171"/>
      <c r="LZN44" s="171"/>
      <c r="LZO44" s="171"/>
      <c r="LZP44" s="171"/>
      <c r="LZQ44" s="171"/>
      <c r="LZR44" s="171"/>
      <c r="LZS44" s="171"/>
      <c r="LZT44" s="171"/>
      <c r="LZU44" s="171"/>
      <c r="LZV44" s="171"/>
      <c r="LZW44" s="171"/>
      <c r="LZX44" s="171"/>
      <c r="LZY44" s="171"/>
      <c r="LZZ44" s="171"/>
      <c r="MAA44" s="171"/>
      <c r="MAB44" s="171"/>
      <c r="MAC44" s="171"/>
      <c r="MAD44" s="171"/>
      <c r="MAE44" s="171"/>
      <c r="MAF44" s="171"/>
      <c r="MAG44" s="171"/>
      <c r="MAH44" s="171"/>
      <c r="MAI44" s="171"/>
      <c r="MAJ44" s="171"/>
      <c r="MAK44" s="171"/>
      <c r="MAL44" s="171"/>
      <c r="MAM44" s="171"/>
      <c r="MAN44" s="171"/>
      <c r="MAO44" s="171"/>
      <c r="MAP44" s="171"/>
      <c r="MAQ44" s="171"/>
      <c r="MAR44" s="171"/>
      <c r="MAS44" s="171"/>
      <c r="MAT44" s="171"/>
      <c r="MAU44" s="171"/>
      <c r="MAV44" s="171"/>
      <c r="MAW44" s="171"/>
      <c r="MAX44" s="171"/>
      <c r="MAY44" s="171"/>
      <c r="MAZ44" s="171"/>
      <c r="MBA44" s="171"/>
      <c r="MBB44" s="171"/>
      <c r="MBC44" s="171"/>
      <c r="MBD44" s="171"/>
      <c r="MBE44" s="171"/>
      <c r="MBF44" s="171"/>
      <c r="MBG44" s="171"/>
      <c r="MBH44" s="171"/>
      <c r="MBI44" s="171"/>
      <c r="MBJ44" s="171"/>
      <c r="MBK44" s="171"/>
      <c r="MBL44" s="171"/>
      <c r="MBM44" s="171"/>
      <c r="MBN44" s="171"/>
      <c r="MBO44" s="171"/>
      <c r="MBP44" s="171"/>
      <c r="MBQ44" s="171"/>
      <c r="MBR44" s="171"/>
      <c r="MBS44" s="171"/>
      <c r="MBT44" s="171"/>
      <c r="MBU44" s="171"/>
      <c r="MBV44" s="171"/>
      <c r="MBW44" s="171"/>
      <c r="MBX44" s="171"/>
      <c r="MBY44" s="171"/>
      <c r="MBZ44" s="171"/>
      <c r="MCA44" s="171"/>
      <c r="MCB44" s="171"/>
      <c r="MCC44" s="171"/>
      <c r="MCD44" s="171"/>
      <c r="MCE44" s="171"/>
      <c r="MCF44" s="171"/>
      <c r="MCG44" s="171"/>
      <c r="MCH44" s="171"/>
      <c r="MCI44" s="171"/>
      <c r="MCJ44" s="171"/>
      <c r="MCK44" s="171"/>
      <c r="MCL44" s="171"/>
      <c r="MCM44" s="171"/>
      <c r="MCN44" s="171"/>
      <c r="MCO44" s="171"/>
      <c r="MCP44" s="171"/>
      <c r="MCQ44" s="171"/>
      <c r="MCR44" s="171"/>
      <c r="MCS44" s="171"/>
      <c r="MCT44" s="171"/>
      <c r="MCU44" s="171"/>
      <c r="MCV44" s="171"/>
      <c r="MCW44" s="171"/>
      <c r="MCX44" s="171"/>
      <c r="MCY44" s="171"/>
      <c r="MCZ44" s="171"/>
      <c r="MDA44" s="171"/>
      <c r="MDB44" s="171"/>
      <c r="MDC44" s="171"/>
      <c r="MDD44" s="171"/>
      <c r="MDE44" s="171"/>
      <c r="MDF44" s="171"/>
      <c r="MDG44" s="171"/>
      <c r="MDH44" s="171"/>
      <c r="MDI44" s="171"/>
      <c r="MDJ44" s="171"/>
      <c r="MDK44" s="171"/>
      <c r="MDL44" s="171"/>
      <c r="MDM44" s="171"/>
      <c r="MDN44" s="171"/>
      <c r="MDO44" s="171"/>
      <c r="MDP44" s="171"/>
      <c r="MDQ44" s="171"/>
      <c r="MDR44" s="171"/>
      <c r="MDS44" s="171"/>
      <c r="MDT44" s="171"/>
      <c r="MDU44" s="171"/>
      <c r="MDV44" s="171"/>
      <c r="MDW44" s="171"/>
      <c r="MDX44" s="171"/>
      <c r="MDY44" s="171"/>
      <c r="MDZ44" s="171"/>
      <c r="MEA44" s="171"/>
      <c r="MEB44" s="171"/>
      <c r="MEC44" s="171"/>
      <c r="MED44" s="171"/>
      <c r="MEE44" s="171"/>
      <c r="MEF44" s="171"/>
      <c r="MEG44" s="171"/>
      <c r="MEH44" s="171"/>
      <c r="MEI44" s="171"/>
      <c r="MEJ44" s="171"/>
      <c r="MEK44" s="171"/>
      <c r="MEL44" s="171"/>
      <c r="MEM44" s="171"/>
      <c r="MEN44" s="171"/>
      <c r="MEO44" s="171"/>
      <c r="MEP44" s="171"/>
      <c r="MEQ44" s="171"/>
      <c r="MER44" s="171"/>
      <c r="MES44" s="171"/>
      <c r="MET44" s="171"/>
      <c r="MEU44" s="171"/>
      <c r="MEV44" s="171"/>
      <c r="MEW44" s="171"/>
      <c r="MEX44" s="171"/>
      <c r="MEY44" s="171"/>
      <c r="MEZ44" s="171"/>
      <c r="MFA44" s="171"/>
      <c r="MFB44" s="171"/>
      <c r="MFC44" s="171"/>
      <c r="MFD44" s="171"/>
      <c r="MFE44" s="171"/>
      <c r="MFF44" s="171"/>
      <c r="MFG44" s="171"/>
      <c r="MFH44" s="171"/>
      <c r="MFI44" s="171"/>
      <c r="MFJ44" s="171"/>
      <c r="MFK44" s="171"/>
      <c r="MFL44" s="171"/>
      <c r="MFM44" s="171"/>
      <c r="MFN44" s="171"/>
      <c r="MFO44" s="171"/>
      <c r="MFP44" s="171"/>
      <c r="MFQ44" s="171"/>
      <c r="MFR44" s="171"/>
      <c r="MFS44" s="171"/>
      <c r="MFT44" s="171"/>
      <c r="MFU44" s="171"/>
      <c r="MFV44" s="171"/>
      <c r="MFW44" s="171"/>
      <c r="MFX44" s="171"/>
      <c r="MFY44" s="171"/>
      <c r="MFZ44" s="171"/>
      <c r="MGA44" s="171"/>
      <c r="MGB44" s="171"/>
      <c r="MGC44" s="171"/>
      <c r="MGD44" s="171"/>
      <c r="MGE44" s="171"/>
      <c r="MGF44" s="171"/>
      <c r="MGG44" s="171"/>
      <c r="MGH44" s="171"/>
      <c r="MGI44" s="171"/>
      <c r="MGJ44" s="171"/>
      <c r="MGK44" s="171"/>
      <c r="MGL44" s="171"/>
      <c r="MGM44" s="171"/>
      <c r="MGN44" s="171"/>
      <c r="MGO44" s="171"/>
      <c r="MGP44" s="171"/>
      <c r="MGQ44" s="171"/>
      <c r="MGR44" s="171"/>
      <c r="MGS44" s="171"/>
      <c r="MGT44" s="171"/>
      <c r="MGU44" s="171"/>
      <c r="MGV44" s="171"/>
      <c r="MGW44" s="171"/>
      <c r="MGX44" s="171"/>
      <c r="MGY44" s="171"/>
      <c r="MGZ44" s="171"/>
      <c r="MHA44" s="171"/>
      <c r="MHB44" s="171"/>
      <c r="MHC44" s="171"/>
      <c r="MHD44" s="171"/>
      <c r="MHE44" s="171"/>
      <c r="MHF44" s="171"/>
      <c r="MHG44" s="171"/>
      <c r="MHH44" s="171"/>
      <c r="MHI44" s="171"/>
      <c r="MHJ44" s="171"/>
      <c r="MHK44" s="171"/>
      <c r="MHL44" s="171"/>
      <c r="MHM44" s="171"/>
      <c r="MHN44" s="171"/>
      <c r="MHO44" s="171"/>
      <c r="MHP44" s="171"/>
      <c r="MHQ44" s="171"/>
      <c r="MHR44" s="171"/>
      <c r="MHS44" s="171"/>
      <c r="MHT44" s="171"/>
      <c r="MHU44" s="171"/>
      <c r="MHV44" s="171"/>
      <c r="MHW44" s="171"/>
      <c r="MHX44" s="171"/>
      <c r="MHY44" s="171"/>
      <c r="MHZ44" s="171"/>
      <c r="MIA44" s="171"/>
      <c r="MIB44" s="171"/>
      <c r="MIC44" s="171"/>
      <c r="MID44" s="171"/>
      <c r="MIE44" s="171"/>
      <c r="MIF44" s="171"/>
      <c r="MIG44" s="171"/>
      <c r="MIH44" s="171"/>
      <c r="MII44" s="171"/>
      <c r="MIJ44" s="171"/>
      <c r="MIK44" s="171"/>
      <c r="MIL44" s="171"/>
      <c r="MIM44" s="171"/>
      <c r="MIN44" s="171"/>
      <c r="MIO44" s="171"/>
      <c r="MIP44" s="171"/>
      <c r="MIQ44" s="171"/>
      <c r="MIR44" s="171"/>
      <c r="MIS44" s="171"/>
      <c r="MIT44" s="171"/>
      <c r="MIU44" s="171"/>
      <c r="MIV44" s="171"/>
      <c r="MIW44" s="171"/>
      <c r="MIX44" s="171"/>
      <c r="MIY44" s="171"/>
      <c r="MIZ44" s="171"/>
      <c r="MJA44" s="171"/>
      <c r="MJB44" s="171"/>
      <c r="MJC44" s="171"/>
      <c r="MJD44" s="171"/>
      <c r="MJE44" s="171"/>
      <c r="MJF44" s="171"/>
      <c r="MJG44" s="171"/>
      <c r="MJH44" s="171"/>
      <c r="MJI44" s="171"/>
      <c r="MJJ44" s="171"/>
      <c r="MJK44" s="171"/>
      <c r="MJL44" s="171"/>
      <c r="MJM44" s="171"/>
      <c r="MJN44" s="171"/>
      <c r="MJO44" s="171"/>
      <c r="MJP44" s="171"/>
      <c r="MJQ44" s="171"/>
      <c r="MJR44" s="171"/>
      <c r="MJS44" s="171"/>
      <c r="MJT44" s="171"/>
      <c r="MJU44" s="171"/>
      <c r="MJV44" s="171"/>
      <c r="MJW44" s="171"/>
      <c r="MJX44" s="171"/>
      <c r="MJY44" s="171"/>
      <c r="MJZ44" s="171"/>
      <c r="MKA44" s="171"/>
      <c r="MKB44" s="171"/>
      <c r="MKC44" s="171"/>
      <c r="MKD44" s="171"/>
      <c r="MKE44" s="171"/>
      <c r="MKF44" s="171"/>
      <c r="MKG44" s="171"/>
      <c r="MKH44" s="171"/>
      <c r="MKI44" s="171"/>
      <c r="MKJ44" s="171"/>
      <c r="MKK44" s="171"/>
      <c r="MKL44" s="171"/>
      <c r="MKM44" s="171"/>
      <c r="MKN44" s="171"/>
      <c r="MKO44" s="171"/>
      <c r="MKP44" s="171"/>
      <c r="MKQ44" s="171"/>
      <c r="MKR44" s="171"/>
      <c r="MKS44" s="171"/>
      <c r="MKT44" s="171"/>
      <c r="MKU44" s="171"/>
      <c r="MKV44" s="171"/>
      <c r="MKW44" s="171"/>
      <c r="MKX44" s="171"/>
      <c r="MKY44" s="171"/>
      <c r="MKZ44" s="171"/>
      <c r="MLA44" s="171"/>
      <c r="MLB44" s="171"/>
      <c r="MLC44" s="171"/>
      <c r="MLD44" s="171"/>
      <c r="MLE44" s="171"/>
      <c r="MLF44" s="171"/>
      <c r="MLG44" s="171"/>
      <c r="MLH44" s="171"/>
      <c r="MLI44" s="171"/>
      <c r="MLJ44" s="171"/>
      <c r="MLK44" s="171"/>
      <c r="MLL44" s="171"/>
      <c r="MLM44" s="171"/>
      <c r="MLN44" s="171"/>
      <c r="MLO44" s="171"/>
      <c r="MLP44" s="171"/>
      <c r="MLQ44" s="171"/>
      <c r="MLR44" s="171"/>
      <c r="MLS44" s="171"/>
      <c r="MLT44" s="171"/>
      <c r="MLU44" s="171"/>
      <c r="MLV44" s="171"/>
      <c r="MLW44" s="171"/>
      <c r="MLX44" s="171"/>
      <c r="MLY44" s="171"/>
      <c r="MLZ44" s="171"/>
      <c r="MMA44" s="171"/>
      <c r="MMB44" s="171"/>
      <c r="MMC44" s="171"/>
      <c r="MMD44" s="171"/>
      <c r="MME44" s="171"/>
      <c r="MMF44" s="171"/>
      <c r="MMG44" s="171"/>
      <c r="MMH44" s="171"/>
      <c r="MMI44" s="171"/>
      <c r="MMJ44" s="171"/>
      <c r="MMK44" s="171"/>
      <c r="MML44" s="171"/>
      <c r="MMM44" s="171"/>
      <c r="MMN44" s="171"/>
      <c r="MMO44" s="171"/>
      <c r="MMP44" s="171"/>
      <c r="MMQ44" s="171"/>
      <c r="MMR44" s="171"/>
      <c r="MMS44" s="171"/>
      <c r="MMT44" s="171"/>
      <c r="MMU44" s="171"/>
      <c r="MMV44" s="171"/>
      <c r="MMW44" s="171"/>
      <c r="MMX44" s="171"/>
      <c r="MMY44" s="171"/>
      <c r="MMZ44" s="171"/>
      <c r="MNA44" s="171"/>
      <c r="MNB44" s="171"/>
      <c r="MNC44" s="171"/>
      <c r="MND44" s="171"/>
      <c r="MNE44" s="171"/>
      <c r="MNF44" s="171"/>
      <c r="MNG44" s="171"/>
      <c r="MNH44" s="171"/>
      <c r="MNI44" s="171"/>
      <c r="MNJ44" s="171"/>
      <c r="MNK44" s="171"/>
      <c r="MNL44" s="171"/>
      <c r="MNM44" s="171"/>
      <c r="MNN44" s="171"/>
      <c r="MNO44" s="171"/>
      <c r="MNP44" s="171"/>
      <c r="MNQ44" s="171"/>
      <c r="MNR44" s="171"/>
      <c r="MNS44" s="171"/>
      <c r="MNT44" s="171"/>
      <c r="MNU44" s="171"/>
      <c r="MNV44" s="171"/>
      <c r="MNW44" s="171"/>
      <c r="MNX44" s="171"/>
      <c r="MNY44" s="171"/>
      <c r="MNZ44" s="171"/>
      <c r="MOA44" s="171"/>
      <c r="MOB44" s="171"/>
      <c r="MOC44" s="171"/>
      <c r="MOD44" s="171"/>
      <c r="MOE44" s="171"/>
      <c r="MOF44" s="171"/>
      <c r="MOG44" s="171"/>
      <c r="MOH44" s="171"/>
      <c r="MOI44" s="171"/>
      <c r="MOJ44" s="171"/>
      <c r="MOK44" s="171"/>
      <c r="MOL44" s="171"/>
      <c r="MOM44" s="171"/>
      <c r="MON44" s="171"/>
      <c r="MOO44" s="171"/>
      <c r="MOP44" s="171"/>
      <c r="MOQ44" s="171"/>
      <c r="MOR44" s="171"/>
      <c r="MOS44" s="171"/>
      <c r="MOT44" s="171"/>
      <c r="MOU44" s="171"/>
      <c r="MOV44" s="171"/>
      <c r="MOW44" s="171"/>
      <c r="MOX44" s="171"/>
      <c r="MOY44" s="171"/>
      <c r="MOZ44" s="171"/>
      <c r="MPA44" s="171"/>
      <c r="MPB44" s="171"/>
      <c r="MPC44" s="171"/>
      <c r="MPD44" s="171"/>
      <c r="MPE44" s="171"/>
      <c r="MPF44" s="171"/>
      <c r="MPG44" s="171"/>
      <c r="MPH44" s="171"/>
      <c r="MPI44" s="171"/>
      <c r="MPJ44" s="171"/>
      <c r="MPK44" s="171"/>
      <c r="MPL44" s="171"/>
      <c r="MPM44" s="171"/>
      <c r="MPN44" s="171"/>
      <c r="MPO44" s="171"/>
      <c r="MPP44" s="171"/>
      <c r="MPQ44" s="171"/>
      <c r="MPR44" s="171"/>
      <c r="MPS44" s="171"/>
      <c r="MPT44" s="171"/>
      <c r="MPU44" s="171"/>
      <c r="MPV44" s="171"/>
      <c r="MPW44" s="171"/>
      <c r="MPX44" s="171"/>
      <c r="MPY44" s="171"/>
      <c r="MPZ44" s="171"/>
      <c r="MQA44" s="171"/>
      <c r="MQB44" s="171"/>
      <c r="MQC44" s="171"/>
      <c r="MQD44" s="171"/>
      <c r="MQE44" s="171"/>
      <c r="MQF44" s="171"/>
      <c r="MQG44" s="171"/>
      <c r="MQH44" s="171"/>
      <c r="MQI44" s="171"/>
      <c r="MQJ44" s="171"/>
      <c r="MQK44" s="171"/>
      <c r="MQL44" s="171"/>
      <c r="MQM44" s="171"/>
      <c r="MQN44" s="171"/>
      <c r="MQO44" s="171"/>
      <c r="MQP44" s="171"/>
      <c r="MQQ44" s="171"/>
      <c r="MQR44" s="171"/>
      <c r="MQS44" s="171"/>
      <c r="MQT44" s="171"/>
      <c r="MQU44" s="171"/>
      <c r="MQV44" s="171"/>
      <c r="MQW44" s="171"/>
      <c r="MQX44" s="171"/>
      <c r="MQY44" s="171"/>
      <c r="MQZ44" s="171"/>
      <c r="MRA44" s="171"/>
      <c r="MRB44" s="171"/>
      <c r="MRC44" s="171"/>
      <c r="MRD44" s="171"/>
      <c r="MRE44" s="171"/>
      <c r="MRF44" s="171"/>
      <c r="MRG44" s="171"/>
      <c r="MRH44" s="171"/>
      <c r="MRI44" s="171"/>
      <c r="MRJ44" s="171"/>
      <c r="MRK44" s="171"/>
      <c r="MRL44" s="171"/>
      <c r="MRM44" s="171"/>
      <c r="MRN44" s="171"/>
      <c r="MRO44" s="171"/>
      <c r="MRP44" s="171"/>
      <c r="MRQ44" s="171"/>
      <c r="MRR44" s="171"/>
      <c r="MRS44" s="171"/>
      <c r="MRT44" s="171"/>
      <c r="MRU44" s="171"/>
      <c r="MRV44" s="171"/>
      <c r="MRW44" s="171"/>
      <c r="MRX44" s="171"/>
      <c r="MRY44" s="171"/>
      <c r="MRZ44" s="171"/>
      <c r="MSA44" s="171"/>
      <c r="MSB44" s="171"/>
      <c r="MSC44" s="171"/>
      <c r="MSD44" s="171"/>
      <c r="MSE44" s="171"/>
      <c r="MSF44" s="171"/>
      <c r="MSG44" s="171"/>
      <c r="MSH44" s="171"/>
      <c r="MSI44" s="171"/>
      <c r="MSJ44" s="171"/>
      <c r="MSK44" s="171"/>
      <c r="MSL44" s="171"/>
      <c r="MSM44" s="171"/>
      <c r="MSN44" s="171"/>
      <c r="MSO44" s="171"/>
      <c r="MSP44" s="171"/>
      <c r="MSQ44" s="171"/>
      <c r="MSR44" s="171"/>
      <c r="MSS44" s="171"/>
      <c r="MST44" s="171"/>
      <c r="MSU44" s="171"/>
      <c r="MSV44" s="171"/>
      <c r="MSW44" s="171"/>
      <c r="MSX44" s="171"/>
      <c r="MSY44" s="171"/>
      <c r="MSZ44" s="171"/>
      <c r="MTA44" s="171"/>
      <c r="MTB44" s="171"/>
      <c r="MTC44" s="171"/>
      <c r="MTD44" s="171"/>
      <c r="MTE44" s="171"/>
      <c r="MTF44" s="171"/>
      <c r="MTG44" s="171"/>
      <c r="MTH44" s="171"/>
      <c r="MTI44" s="171"/>
      <c r="MTJ44" s="171"/>
      <c r="MTK44" s="171"/>
      <c r="MTL44" s="171"/>
      <c r="MTM44" s="171"/>
      <c r="MTN44" s="171"/>
      <c r="MTO44" s="171"/>
      <c r="MTP44" s="171"/>
      <c r="MTQ44" s="171"/>
      <c r="MTR44" s="171"/>
      <c r="MTS44" s="171"/>
      <c r="MTT44" s="171"/>
      <c r="MTU44" s="171"/>
      <c r="MTV44" s="171"/>
      <c r="MTW44" s="171"/>
      <c r="MTX44" s="171"/>
      <c r="MTY44" s="171"/>
      <c r="MTZ44" s="171"/>
      <c r="MUA44" s="171"/>
      <c r="MUB44" s="171"/>
      <c r="MUC44" s="171"/>
      <c r="MUD44" s="171"/>
      <c r="MUE44" s="171"/>
      <c r="MUF44" s="171"/>
      <c r="MUG44" s="171"/>
      <c r="MUH44" s="171"/>
      <c r="MUI44" s="171"/>
      <c r="MUJ44" s="171"/>
      <c r="MUK44" s="171"/>
      <c r="MUL44" s="171"/>
      <c r="MUM44" s="171"/>
      <c r="MUN44" s="171"/>
      <c r="MUO44" s="171"/>
      <c r="MUP44" s="171"/>
      <c r="MUQ44" s="171"/>
      <c r="MUR44" s="171"/>
      <c r="MUS44" s="171"/>
      <c r="MUT44" s="171"/>
      <c r="MUU44" s="171"/>
      <c r="MUV44" s="171"/>
      <c r="MUW44" s="171"/>
      <c r="MUX44" s="171"/>
      <c r="MUY44" s="171"/>
      <c r="MUZ44" s="171"/>
      <c r="MVA44" s="171"/>
      <c r="MVB44" s="171"/>
      <c r="MVC44" s="171"/>
      <c r="MVD44" s="171"/>
      <c r="MVE44" s="171"/>
      <c r="MVF44" s="171"/>
      <c r="MVG44" s="171"/>
      <c r="MVH44" s="171"/>
      <c r="MVI44" s="171"/>
      <c r="MVJ44" s="171"/>
      <c r="MVK44" s="171"/>
      <c r="MVL44" s="171"/>
      <c r="MVM44" s="171"/>
      <c r="MVN44" s="171"/>
      <c r="MVO44" s="171"/>
      <c r="MVP44" s="171"/>
      <c r="MVQ44" s="171"/>
      <c r="MVR44" s="171"/>
      <c r="MVS44" s="171"/>
      <c r="MVT44" s="171"/>
      <c r="MVU44" s="171"/>
      <c r="MVV44" s="171"/>
      <c r="MVW44" s="171"/>
      <c r="MVX44" s="171"/>
      <c r="MVY44" s="171"/>
      <c r="MVZ44" s="171"/>
      <c r="MWA44" s="171"/>
      <c r="MWB44" s="171"/>
      <c r="MWC44" s="171"/>
      <c r="MWD44" s="171"/>
      <c r="MWE44" s="171"/>
      <c r="MWF44" s="171"/>
      <c r="MWG44" s="171"/>
      <c r="MWH44" s="171"/>
      <c r="MWI44" s="171"/>
      <c r="MWJ44" s="171"/>
      <c r="MWK44" s="171"/>
      <c r="MWL44" s="171"/>
      <c r="MWM44" s="171"/>
      <c r="MWN44" s="171"/>
      <c r="MWO44" s="171"/>
      <c r="MWP44" s="171"/>
      <c r="MWQ44" s="171"/>
      <c r="MWR44" s="171"/>
      <c r="MWS44" s="171"/>
      <c r="MWT44" s="171"/>
      <c r="MWU44" s="171"/>
      <c r="MWV44" s="171"/>
      <c r="MWW44" s="171"/>
      <c r="MWX44" s="171"/>
      <c r="MWY44" s="171"/>
      <c r="MWZ44" s="171"/>
      <c r="MXA44" s="171"/>
      <c r="MXB44" s="171"/>
      <c r="MXC44" s="171"/>
      <c r="MXD44" s="171"/>
      <c r="MXE44" s="171"/>
      <c r="MXF44" s="171"/>
      <c r="MXG44" s="171"/>
      <c r="MXH44" s="171"/>
      <c r="MXI44" s="171"/>
      <c r="MXJ44" s="171"/>
      <c r="MXK44" s="171"/>
      <c r="MXL44" s="171"/>
      <c r="MXM44" s="171"/>
      <c r="MXN44" s="171"/>
      <c r="MXO44" s="171"/>
      <c r="MXP44" s="171"/>
      <c r="MXQ44" s="171"/>
      <c r="MXR44" s="171"/>
      <c r="MXS44" s="171"/>
      <c r="MXT44" s="171"/>
      <c r="MXU44" s="171"/>
      <c r="MXV44" s="171"/>
      <c r="MXW44" s="171"/>
      <c r="MXX44" s="171"/>
      <c r="MXY44" s="171"/>
      <c r="MXZ44" s="171"/>
      <c r="MYA44" s="171"/>
      <c r="MYB44" s="171"/>
      <c r="MYC44" s="171"/>
      <c r="MYD44" s="171"/>
      <c r="MYE44" s="171"/>
      <c r="MYF44" s="171"/>
      <c r="MYG44" s="171"/>
      <c r="MYH44" s="171"/>
      <c r="MYI44" s="171"/>
      <c r="MYJ44" s="171"/>
      <c r="MYK44" s="171"/>
      <c r="MYL44" s="171"/>
      <c r="MYM44" s="171"/>
      <c r="MYN44" s="171"/>
      <c r="MYO44" s="171"/>
      <c r="MYP44" s="171"/>
      <c r="MYQ44" s="171"/>
      <c r="MYR44" s="171"/>
      <c r="MYS44" s="171"/>
      <c r="MYT44" s="171"/>
      <c r="MYU44" s="171"/>
      <c r="MYV44" s="171"/>
      <c r="MYW44" s="171"/>
      <c r="MYX44" s="171"/>
      <c r="MYY44" s="171"/>
      <c r="MYZ44" s="171"/>
      <c r="MZA44" s="171"/>
      <c r="MZB44" s="171"/>
      <c r="MZC44" s="171"/>
      <c r="MZD44" s="171"/>
      <c r="MZE44" s="171"/>
      <c r="MZF44" s="171"/>
      <c r="MZG44" s="171"/>
      <c r="MZH44" s="171"/>
      <c r="MZI44" s="171"/>
      <c r="MZJ44" s="171"/>
      <c r="MZK44" s="171"/>
      <c r="MZL44" s="171"/>
      <c r="MZM44" s="171"/>
      <c r="MZN44" s="171"/>
      <c r="MZO44" s="171"/>
      <c r="MZP44" s="171"/>
      <c r="MZQ44" s="171"/>
      <c r="MZR44" s="171"/>
      <c r="MZS44" s="171"/>
      <c r="MZT44" s="171"/>
      <c r="MZU44" s="171"/>
      <c r="MZV44" s="171"/>
      <c r="MZW44" s="171"/>
      <c r="MZX44" s="171"/>
      <c r="MZY44" s="171"/>
      <c r="MZZ44" s="171"/>
      <c r="NAA44" s="171"/>
      <c r="NAB44" s="171"/>
      <c r="NAC44" s="171"/>
      <c r="NAD44" s="171"/>
      <c r="NAE44" s="171"/>
      <c r="NAF44" s="171"/>
      <c r="NAG44" s="171"/>
      <c r="NAH44" s="171"/>
      <c r="NAI44" s="171"/>
      <c r="NAJ44" s="171"/>
      <c r="NAK44" s="171"/>
      <c r="NAL44" s="171"/>
      <c r="NAM44" s="171"/>
      <c r="NAN44" s="171"/>
      <c r="NAO44" s="171"/>
      <c r="NAP44" s="171"/>
      <c r="NAQ44" s="171"/>
      <c r="NAR44" s="171"/>
      <c r="NAS44" s="171"/>
      <c r="NAT44" s="171"/>
      <c r="NAU44" s="171"/>
      <c r="NAV44" s="171"/>
      <c r="NAW44" s="171"/>
      <c r="NAX44" s="171"/>
      <c r="NAY44" s="171"/>
      <c r="NAZ44" s="171"/>
      <c r="NBA44" s="171"/>
      <c r="NBB44" s="171"/>
      <c r="NBC44" s="171"/>
      <c r="NBD44" s="171"/>
      <c r="NBE44" s="171"/>
      <c r="NBF44" s="171"/>
      <c r="NBG44" s="171"/>
      <c r="NBH44" s="171"/>
      <c r="NBI44" s="171"/>
      <c r="NBJ44" s="171"/>
      <c r="NBK44" s="171"/>
      <c r="NBL44" s="171"/>
      <c r="NBM44" s="171"/>
      <c r="NBN44" s="171"/>
      <c r="NBO44" s="171"/>
      <c r="NBP44" s="171"/>
      <c r="NBQ44" s="171"/>
      <c r="NBR44" s="171"/>
      <c r="NBS44" s="171"/>
      <c r="NBT44" s="171"/>
      <c r="NBU44" s="171"/>
      <c r="NBV44" s="171"/>
      <c r="NBW44" s="171"/>
      <c r="NBX44" s="171"/>
      <c r="NBY44" s="171"/>
      <c r="NBZ44" s="171"/>
      <c r="NCA44" s="171"/>
      <c r="NCB44" s="171"/>
      <c r="NCC44" s="171"/>
      <c r="NCD44" s="171"/>
      <c r="NCE44" s="171"/>
      <c r="NCF44" s="171"/>
      <c r="NCG44" s="171"/>
      <c r="NCH44" s="171"/>
      <c r="NCI44" s="171"/>
      <c r="NCJ44" s="171"/>
      <c r="NCK44" s="171"/>
      <c r="NCL44" s="171"/>
      <c r="NCM44" s="171"/>
      <c r="NCN44" s="171"/>
      <c r="NCO44" s="171"/>
      <c r="NCP44" s="171"/>
      <c r="NCQ44" s="171"/>
      <c r="NCR44" s="171"/>
      <c r="NCS44" s="171"/>
      <c r="NCT44" s="171"/>
      <c r="NCU44" s="171"/>
      <c r="NCV44" s="171"/>
      <c r="NCW44" s="171"/>
      <c r="NCX44" s="171"/>
      <c r="NCY44" s="171"/>
      <c r="NCZ44" s="171"/>
      <c r="NDA44" s="171"/>
      <c r="NDB44" s="171"/>
      <c r="NDC44" s="171"/>
      <c r="NDD44" s="171"/>
      <c r="NDE44" s="171"/>
      <c r="NDF44" s="171"/>
      <c r="NDG44" s="171"/>
      <c r="NDH44" s="171"/>
      <c r="NDI44" s="171"/>
      <c r="NDJ44" s="171"/>
      <c r="NDK44" s="171"/>
      <c r="NDL44" s="171"/>
      <c r="NDM44" s="171"/>
      <c r="NDN44" s="171"/>
      <c r="NDO44" s="171"/>
      <c r="NDP44" s="171"/>
      <c r="NDQ44" s="171"/>
      <c r="NDR44" s="171"/>
      <c r="NDS44" s="171"/>
      <c r="NDT44" s="171"/>
      <c r="NDU44" s="171"/>
      <c r="NDV44" s="171"/>
      <c r="NDW44" s="171"/>
      <c r="NDX44" s="171"/>
      <c r="NDY44" s="171"/>
      <c r="NDZ44" s="171"/>
      <c r="NEA44" s="171"/>
      <c r="NEB44" s="171"/>
      <c r="NEC44" s="171"/>
      <c r="NED44" s="171"/>
      <c r="NEE44" s="171"/>
      <c r="NEF44" s="171"/>
      <c r="NEG44" s="171"/>
      <c r="NEH44" s="171"/>
      <c r="NEI44" s="171"/>
      <c r="NEJ44" s="171"/>
      <c r="NEK44" s="171"/>
      <c r="NEL44" s="171"/>
      <c r="NEM44" s="171"/>
      <c r="NEN44" s="171"/>
      <c r="NEO44" s="171"/>
      <c r="NEP44" s="171"/>
      <c r="NEQ44" s="171"/>
      <c r="NER44" s="171"/>
      <c r="NES44" s="171"/>
      <c r="NET44" s="171"/>
      <c r="NEU44" s="171"/>
      <c r="NEV44" s="171"/>
      <c r="NEW44" s="171"/>
      <c r="NEX44" s="171"/>
      <c r="NEY44" s="171"/>
      <c r="NEZ44" s="171"/>
      <c r="NFA44" s="171"/>
      <c r="NFB44" s="171"/>
      <c r="NFC44" s="171"/>
      <c r="NFD44" s="171"/>
      <c r="NFE44" s="171"/>
      <c r="NFF44" s="171"/>
      <c r="NFG44" s="171"/>
      <c r="NFH44" s="171"/>
      <c r="NFI44" s="171"/>
      <c r="NFJ44" s="171"/>
      <c r="NFK44" s="171"/>
      <c r="NFL44" s="171"/>
      <c r="NFM44" s="171"/>
      <c r="NFN44" s="171"/>
      <c r="NFO44" s="171"/>
      <c r="NFP44" s="171"/>
      <c r="NFQ44" s="171"/>
      <c r="NFR44" s="171"/>
      <c r="NFS44" s="171"/>
      <c r="NFT44" s="171"/>
      <c r="NFU44" s="171"/>
      <c r="NFV44" s="171"/>
      <c r="NFW44" s="171"/>
      <c r="NFX44" s="171"/>
      <c r="NFY44" s="171"/>
      <c r="NFZ44" s="171"/>
      <c r="NGA44" s="171"/>
      <c r="NGB44" s="171"/>
      <c r="NGC44" s="171"/>
      <c r="NGD44" s="171"/>
      <c r="NGE44" s="171"/>
      <c r="NGF44" s="171"/>
      <c r="NGG44" s="171"/>
      <c r="NGH44" s="171"/>
      <c r="NGI44" s="171"/>
      <c r="NGJ44" s="171"/>
      <c r="NGK44" s="171"/>
      <c r="NGL44" s="171"/>
      <c r="NGM44" s="171"/>
      <c r="NGN44" s="171"/>
      <c r="NGO44" s="171"/>
      <c r="NGP44" s="171"/>
      <c r="NGQ44" s="171"/>
      <c r="NGR44" s="171"/>
      <c r="NGS44" s="171"/>
      <c r="NGT44" s="171"/>
      <c r="NGU44" s="171"/>
      <c r="NGV44" s="171"/>
      <c r="NGW44" s="171"/>
      <c r="NGX44" s="171"/>
      <c r="NGY44" s="171"/>
      <c r="NGZ44" s="171"/>
      <c r="NHA44" s="171"/>
      <c r="NHB44" s="171"/>
      <c r="NHC44" s="171"/>
      <c r="NHD44" s="171"/>
      <c r="NHE44" s="171"/>
      <c r="NHF44" s="171"/>
      <c r="NHG44" s="171"/>
      <c r="NHH44" s="171"/>
      <c r="NHI44" s="171"/>
      <c r="NHJ44" s="171"/>
      <c r="NHK44" s="171"/>
      <c r="NHL44" s="171"/>
      <c r="NHM44" s="171"/>
      <c r="NHN44" s="171"/>
      <c r="NHO44" s="171"/>
      <c r="NHP44" s="171"/>
      <c r="NHQ44" s="171"/>
      <c r="NHR44" s="171"/>
      <c r="NHS44" s="171"/>
      <c r="NHT44" s="171"/>
      <c r="NHU44" s="171"/>
      <c r="NHV44" s="171"/>
      <c r="NHW44" s="171"/>
      <c r="NHX44" s="171"/>
      <c r="NHY44" s="171"/>
      <c r="NHZ44" s="171"/>
      <c r="NIA44" s="171"/>
      <c r="NIB44" s="171"/>
      <c r="NIC44" s="171"/>
      <c r="NID44" s="171"/>
      <c r="NIE44" s="171"/>
      <c r="NIF44" s="171"/>
      <c r="NIG44" s="171"/>
      <c r="NIH44" s="171"/>
      <c r="NII44" s="171"/>
      <c r="NIJ44" s="171"/>
      <c r="NIK44" s="171"/>
      <c r="NIL44" s="171"/>
      <c r="NIM44" s="171"/>
      <c r="NIN44" s="171"/>
      <c r="NIO44" s="171"/>
      <c r="NIP44" s="171"/>
      <c r="NIQ44" s="171"/>
      <c r="NIR44" s="171"/>
      <c r="NIS44" s="171"/>
      <c r="NIT44" s="171"/>
      <c r="NIU44" s="171"/>
      <c r="NIV44" s="171"/>
      <c r="NIW44" s="171"/>
      <c r="NIX44" s="171"/>
      <c r="NIY44" s="171"/>
      <c r="NIZ44" s="171"/>
      <c r="NJA44" s="171"/>
      <c r="NJB44" s="171"/>
      <c r="NJC44" s="171"/>
      <c r="NJD44" s="171"/>
      <c r="NJE44" s="171"/>
      <c r="NJF44" s="171"/>
      <c r="NJG44" s="171"/>
      <c r="NJH44" s="171"/>
      <c r="NJI44" s="171"/>
      <c r="NJJ44" s="171"/>
      <c r="NJK44" s="171"/>
      <c r="NJL44" s="171"/>
      <c r="NJM44" s="171"/>
      <c r="NJN44" s="171"/>
      <c r="NJO44" s="171"/>
      <c r="NJP44" s="171"/>
      <c r="NJQ44" s="171"/>
      <c r="NJR44" s="171"/>
      <c r="NJS44" s="171"/>
      <c r="NJT44" s="171"/>
      <c r="NJU44" s="171"/>
      <c r="NJV44" s="171"/>
      <c r="NJW44" s="171"/>
      <c r="NJX44" s="171"/>
      <c r="NJY44" s="171"/>
      <c r="NJZ44" s="171"/>
      <c r="NKA44" s="171"/>
      <c r="NKB44" s="171"/>
      <c r="NKC44" s="171"/>
      <c r="NKD44" s="171"/>
      <c r="NKE44" s="171"/>
      <c r="NKF44" s="171"/>
      <c r="NKG44" s="171"/>
      <c r="NKH44" s="171"/>
      <c r="NKI44" s="171"/>
      <c r="NKJ44" s="171"/>
      <c r="NKK44" s="171"/>
      <c r="NKL44" s="171"/>
      <c r="NKM44" s="171"/>
      <c r="NKN44" s="171"/>
      <c r="NKO44" s="171"/>
      <c r="NKP44" s="171"/>
      <c r="NKQ44" s="171"/>
      <c r="NKR44" s="171"/>
      <c r="NKS44" s="171"/>
      <c r="NKT44" s="171"/>
      <c r="NKU44" s="171"/>
      <c r="NKV44" s="171"/>
      <c r="NKW44" s="171"/>
      <c r="NKX44" s="171"/>
      <c r="NKY44" s="171"/>
      <c r="NKZ44" s="171"/>
      <c r="NLA44" s="171"/>
      <c r="NLB44" s="171"/>
      <c r="NLC44" s="171"/>
      <c r="NLD44" s="171"/>
      <c r="NLE44" s="171"/>
      <c r="NLF44" s="171"/>
      <c r="NLG44" s="171"/>
      <c r="NLH44" s="171"/>
      <c r="NLI44" s="171"/>
      <c r="NLJ44" s="171"/>
      <c r="NLK44" s="171"/>
      <c r="NLL44" s="171"/>
      <c r="NLM44" s="171"/>
      <c r="NLN44" s="171"/>
      <c r="NLO44" s="171"/>
      <c r="NLP44" s="171"/>
      <c r="NLQ44" s="171"/>
      <c r="NLR44" s="171"/>
      <c r="NLS44" s="171"/>
      <c r="NLT44" s="171"/>
      <c r="NLU44" s="171"/>
      <c r="NLV44" s="171"/>
      <c r="NLW44" s="171"/>
      <c r="NLX44" s="171"/>
      <c r="NLY44" s="171"/>
      <c r="NLZ44" s="171"/>
      <c r="NMA44" s="171"/>
      <c r="NMB44" s="171"/>
      <c r="NMC44" s="171"/>
      <c r="NMD44" s="171"/>
      <c r="NME44" s="171"/>
      <c r="NMF44" s="171"/>
      <c r="NMG44" s="171"/>
      <c r="NMH44" s="171"/>
      <c r="NMI44" s="171"/>
      <c r="NMJ44" s="171"/>
      <c r="NMK44" s="171"/>
      <c r="NML44" s="171"/>
      <c r="NMM44" s="171"/>
      <c r="NMN44" s="171"/>
      <c r="NMO44" s="171"/>
      <c r="NMP44" s="171"/>
      <c r="NMQ44" s="171"/>
      <c r="NMR44" s="171"/>
      <c r="NMS44" s="171"/>
      <c r="NMT44" s="171"/>
      <c r="NMU44" s="171"/>
      <c r="NMV44" s="171"/>
      <c r="NMW44" s="171"/>
      <c r="NMX44" s="171"/>
      <c r="NMY44" s="171"/>
      <c r="NMZ44" s="171"/>
      <c r="NNA44" s="171"/>
      <c r="NNB44" s="171"/>
      <c r="NNC44" s="171"/>
      <c r="NND44" s="171"/>
      <c r="NNE44" s="171"/>
      <c r="NNF44" s="171"/>
      <c r="NNG44" s="171"/>
      <c r="NNH44" s="171"/>
      <c r="NNI44" s="171"/>
      <c r="NNJ44" s="171"/>
      <c r="NNK44" s="171"/>
      <c r="NNL44" s="171"/>
      <c r="NNM44" s="171"/>
      <c r="NNN44" s="171"/>
      <c r="NNO44" s="171"/>
      <c r="NNP44" s="171"/>
      <c r="NNQ44" s="171"/>
      <c r="NNR44" s="171"/>
      <c r="NNS44" s="171"/>
      <c r="NNT44" s="171"/>
      <c r="NNU44" s="171"/>
      <c r="NNV44" s="171"/>
      <c r="NNW44" s="171"/>
      <c r="NNX44" s="171"/>
      <c r="NNY44" s="171"/>
      <c r="NNZ44" s="171"/>
      <c r="NOA44" s="171"/>
      <c r="NOB44" s="171"/>
      <c r="NOC44" s="171"/>
      <c r="NOD44" s="171"/>
      <c r="NOE44" s="171"/>
      <c r="NOF44" s="171"/>
      <c r="NOG44" s="171"/>
      <c r="NOH44" s="171"/>
      <c r="NOI44" s="171"/>
      <c r="NOJ44" s="171"/>
      <c r="NOK44" s="171"/>
      <c r="NOL44" s="171"/>
      <c r="NOM44" s="171"/>
      <c r="NON44" s="171"/>
      <c r="NOO44" s="171"/>
      <c r="NOP44" s="171"/>
      <c r="NOQ44" s="171"/>
      <c r="NOR44" s="171"/>
      <c r="NOS44" s="171"/>
      <c r="NOT44" s="171"/>
      <c r="NOU44" s="171"/>
      <c r="NOV44" s="171"/>
      <c r="NOW44" s="171"/>
      <c r="NOX44" s="171"/>
      <c r="NOY44" s="171"/>
      <c r="NOZ44" s="171"/>
      <c r="NPA44" s="171"/>
      <c r="NPB44" s="171"/>
      <c r="NPC44" s="171"/>
      <c r="NPD44" s="171"/>
      <c r="NPE44" s="171"/>
      <c r="NPF44" s="171"/>
      <c r="NPG44" s="171"/>
      <c r="NPH44" s="171"/>
      <c r="NPI44" s="171"/>
      <c r="NPJ44" s="171"/>
      <c r="NPK44" s="171"/>
      <c r="NPL44" s="171"/>
      <c r="NPM44" s="171"/>
      <c r="NPN44" s="171"/>
      <c r="NPO44" s="171"/>
      <c r="NPP44" s="171"/>
      <c r="NPQ44" s="171"/>
      <c r="NPR44" s="171"/>
      <c r="NPS44" s="171"/>
      <c r="NPT44" s="171"/>
      <c r="NPU44" s="171"/>
      <c r="NPV44" s="171"/>
      <c r="NPW44" s="171"/>
      <c r="NPX44" s="171"/>
      <c r="NPY44" s="171"/>
      <c r="NPZ44" s="171"/>
      <c r="NQA44" s="171"/>
      <c r="NQB44" s="171"/>
      <c r="NQC44" s="171"/>
      <c r="NQD44" s="171"/>
      <c r="NQE44" s="171"/>
      <c r="NQF44" s="171"/>
      <c r="NQG44" s="171"/>
      <c r="NQH44" s="171"/>
      <c r="NQI44" s="171"/>
      <c r="NQJ44" s="171"/>
      <c r="NQK44" s="171"/>
      <c r="NQL44" s="171"/>
      <c r="NQM44" s="171"/>
      <c r="NQN44" s="171"/>
      <c r="NQO44" s="171"/>
      <c r="NQP44" s="171"/>
      <c r="NQQ44" s="171"/>
      <c r="NQR44" s="171"/>
      <c r="NQS44" s="171"/>
      <c r="NQT44" s="171"/>
      <c r="NQU44" s="171"/>
      <c r="NQV44" s="171"/>
      <c r="NQW44" s="171"/>
      <c r="NQX44" s="171"/>
      <c r="NQY44" s="171"/>
      <c r="NQZ44" s="171"/>
      <c r="NRA44" s="171"/>
      <c r="NRB44" s="171"/>
      <c r="NRC44" s="171"/>
      <c r="NRD44" s="171"/>
      <c r="NRE44" s="171"/>
      <c r="NRF44" s="171"/>
      <c r="NRG44" s="171"/>
      <c r="NRH44" s="171"/>
      <c r="NRI44" s="171"/>
      <c r="NRJ44" s="171"/>
      <c r="NRK44" s="171"/>
      <c r="NRL44" s="171"/>
      <c r="NRM44" s="171"/>
      <c r="NRN44" s="171"/>
      <c r="NRO44" s="171"/>
      <c r="NRP44" s="171"/>
      <c r="NRQ44" s="171"/>
      <c r="NRR44" s="171"/>
      <c r="NRS44" s="171"/>
      <c r="NRT44" s="171"/>
      <c r="NRU44" s="171"/>
      <c r="NRV44" s="171"/>
      <c r="NRW44" s="171"/>
      <c r="NRX44" s="171"/>
      <c r="NRY44" s="171"/>
      <c r="NRZ44" s="171"/>
      <c r="NSA44" s="171"/>
      <c r="NSB44" s="171"/>
      <c r="NSC44" s="171"/>
      <c r="NSD44" s="171"/>
      <c r="NSE44" s="171"/>
      <c r="NSF44" s="171"/>
      <c r="NSG44" s="171"/>
      <c r="NSH44" s="171"/>
      <c r="NSI44" s="171"/>
      <c r="NSJ44" s="171"/>
      <c r="NSK44" s="171"/>
      <c r="NSL44" s="171"/>
      <c r="NSM44" s="171"/>
      <c r="NSN44" s="171"/>
      <c r="NSO44" s="171"/>
      <c r="NSP44" s="171"/>
      <c r="NSQ44" s="171"/>
      <c r="NSR44" s="171"/>
      <c r="NSS44" s="171"/>
      <c r="NST44" s="171"/>
      <c r="NSU44" s="171"/>
      <c r="NSV44" s="171"/>
      <c r="NSW44" s="171"/>
      <c r="NSX44" s="171"/>
      <c r="NSY44" s="171"/>
      <c r="NSZ44" s="171"/>
      <c r="NTA44" s="171"/>
      <c r="NTB44" s="171"/>
      <c r="NTC44" s="171"/>
      <c r="NTD44" s="171"/>
      <c r="NTE44" s="171"/>
      <c r="NTF44" s="171"/>
      <c r="NTG44" s="171"/>
      <c r="NTH44" s="171"/>
      <c r="NTI44" s="171"/>
      <c r="NTJ44" s="171"/>
      <c r="NTK44" s="171"/>
      <c r="NTL44" s="171"/>
      <c r="NTM44" s="171"/>
      <c r="NTN44" s="171"/>
      <c r="NTO44" s="171"/>
      <c r="NTP44" s="171"/>
      <c r="NTQ44" s="171"/>
      <c r="NTR44" s="171"/>
      <c r="NTS44" s="171"/>
      <c r="NTT44" s="171"/>
      <c r="NTU44" s="171"/>
      <c r="NTV44" s="171"/>
      <c r="NTW44" s="171"/>
      <c r="NTX44" s="171"/>
      <c r="NTY44" s="171"/>
      <c r="NTZ44" s="171"/>
      <c r="NUA44" s="171"/>
      <c r="NUB44" s="171"/>
      <c r="NUC44" s="171"/>
      <c r="NUD44" s="171"/>
      <c r="NUE44" s="171"/>
      <c r="NUF44" s="171"/>
      <c r="NUG44" s="171"/>
      <c r="NUH44" s="171"/>
      <c r="NUI44" s="171"/>
      <c r="NUJ44" s="171"/>
      <c r="NUK44" s="171"/>
      <c r="NUL44" s="171"/>
      <c r="NUM44" s="171"/>
      <c r="NUN44" s="171"/>
      <c r="NUO44" s="171"/>
      <c r="NUP44" s="171"/>
      <c r="NUQ44" s="171"/>
      <c r="NUR44" s="171"/>
      <c r="NUS44" s="171"/>
      <c r="NUT44" s="171"/>
      <c r="NUU44" s="171"/>
      <c r="NUV44" s="171"/>
      <c r="NUW44" s="171"/>
      <c r="NUX44" s="171"/>
      <c r="NUY44" s="171"/>
      <c r="NUZ44" s="171"/>
      <c r="NVA44" s="171"/>
      <c r="NVB44" s="171"/>
      <c r="NVC44" s="171"/>
      <c r="NVD44" s="171"/>
      <c r="NVE44" s="171"/>
      <c r="NVF44" s="171"/>
      <c r="NVG44" s="171"/>
      <c r="NVH44" s="171"/>
      <c r="NVI44" s="171"/>
      <c r="NVJ44" s="171"/>
      <c r="NVK44" s="171"/>
      <c r="NVL44" s="171"/>
      <c r="NVM44" s="171"/>
      <c r="NVN44" s="171"/>
      <c r="NVO44" s="171"/>
      <c r="NVP44" s="171"/>
      <c r="NVQ44" s="171"/>
      <c r="NVR44" s="171"/>
      <c r="NVS44" s="171"/>
      <c r="NVT44" s="171"/>
      <c r="NVU44" s="171"/>
      <c r="NVV44" s="171"/>
      <c r="NVW44" s="171"/>
      <c r="NVX44" s="171"/>
      <c r="NVY44" s="171"/>
      <c r="NVZ44" s="171"/>
      <c r="NWA44" s="171"/>
      <c r="NWB44" s="171"/>
      <c r="NWC44" s="171"/>
      <c r="NWD44" s="171"/>
      <c r="NWE44" s="171"/>
      <c r="NWF44" s="171"/>
      <c r="NWG44" s="171"/>
      <c r="NWH44" s="171"/>
      <c r="NWI44" s="171"/>
      <c r="NWJ44" s="171"/>
      <c r="NWK44" s="171"/>
      <c r="NWL44" s="171"/>
      <c r="NWM44" s="171"/>
      <c r="NWN44" s="171"/>
      <c r="NWO44" s="171"/>
      <c r="NWP44" s="171"/>
      <c r="NWQ44" s="171"/>
      <c r="NWR44" s="171"/>
      <c r="NWS44" s="171"/>
      <c r="NWT44" s="171"/>
      <c r="NWU44" s="171"/>
      <c r="NWV44" s="171"/>
      <c r="NWW44" s="171"/>
      <c r="NWX44" s="171"/>
      <c r="NWY44" s="171"/>
      <c r="NWZ44" s="171"/>
      <c r="NXA44" s="171"/>
      <c r="NXB44" s="171"/>
      <c r="NXC44" s="171"/>
      <c r="NXD44" s="171"/>
      <c r="NXE44" s="171"/>
      <c r="NXF44" s="171"/>
      <c r="NXG44" s="171"/>
      <c r="NXH44" s="171"/>
      <c r="NXI44" s="171"/>
      <c r="NXJ44" s="171"/>
      <c r="NXK44" s="171"/>
      <c r="NXL44" s="171"/>
      <c r="NXM44" s="171"/>
      <c r="NXN44" s="171"/>
      <c r="NXO44" s="171"/>
      <c r="NXP44" s="171"/>
      <c r="NXQ44" s="171"/>
      <c r="NXR44" s="171"/>
      <c r="NXS44" s="171"/>
      <c r="NXT44" s="171"/>
      <c r="NXU44" s="171"/>
      <c r="NXV44" s="171"/>
      <c r="NXW44" s="171"/>
      <c r="NXX44" s="171"/>
      <c r="NXY44" s="171"/>
      <c r="NXZ44" s="171"/>
      <c r="NYA44" s="171"/>
      <c r="NYB44" s="171"/>
      <c r="NYC44" s="171"/>
      <c r="NYD44" s="171"/>
      <c r="NYE44" s="171"/>
      <c r="NYF44" s="171"/>
      <c r="NYG44" s="171"/>
      <c r="NYH44" s="171"/>
      <c r="NYI44" s="171"/>
      <c r="NYJ44" s="171"/>
      <c r="NYK44" s="171"/>
      <c r="NYL44" s="171"/>
      <c r="NYM44" s="171"/>
      <c r="NYN44" s="171"/>
      <c r="NYO44" s="171"/>
      <c r="NYP44" s="171"/>
      <c r="NYQ44" s="171"/>
      <c r="NYR44" s="171"/>
      <c r="NYS44" s="171"/>
      <c r="NYT44" s="171"/>
      <c r="NYU44" s="171"/>
      <c r="NYV44" s="171"/>
      <c r="NYW44" s="171"/>
      <c r="NYX44" s="171"/>
      <c r="NYY44" s="171"/>
      <c r="NYZ44" s="171"/>
      <c r="NZA44" s="171"/>
      <c r="NZB44" s="171"/>
      <c r="NZC44" s="171"/>
      <c r="NZD44" s="171"/>
      <c r="NZE44" s="171"/>
      <c r="NZF44" s="171"/>
      <c r="NZG44" s="171"/>
      <c r="NZH44" s="171"/>
      <c r="NZI44" s="171"/>
      <c r="NZJ44" s="171"/>
      <c r="NZK44" s="171"/>
      <c r="NZL44" s="171"/>
      <c r="NZM44" s="171"/>
      <c r="NZN44" s="171"/>
      <c r="NZO44" s="171"/>
      <c r="NZP44" s="171"/>
      <c r="NZQ44" s="171"/>
      <c r="NZR44" s="171"/>
      <c r="NZS44" s="171"/>
      <c r="NZT44" s="171"/>
      <c r="NZU44" s="171"/>
      <c r="NZV44" s="171"/>
      <c r="NZW44" s="171"/>
      <c r="NZX44" s="171"/>
      <c r="NZY44" s="171"/>
      <c r="NZZ44" s="171"/>
      <c r="OAA44" s="171"/>
      <c r="OAB44" s="171"/>
      <c r="OAC44" s="171"/>
      <c r="OAD44" s="171"/>
      <c r="OAE44" s="171"/>
      <c r="OAF44" s="171"/>
      <c r="OAG44" s="171"/>
      <c r="OAH44" s="171"/>
      <c r="OAI44" s="171"/>
      <c r="OAJ44" s="171"/>
      <c r="OAK44" s="171"/>
      <c r="OAL44" s="171"/>
      <c r="OAM44" s="171"/>
      <c r="OAN44" s="171"/>
      <c r="OAO44" s="171"/>
      <c r="OAP44" s="171"/>
      <c r="OAQ44" s="171"/>
      <c r="OAR44" s="171"/>
      <c r="OAS44" s="171"/>
      <c r="OAT44" s="171"/>
      <c r="OAU44" s="171"/>
      <c r="OAV44" s="171"/>
      <c r="OAW44" s="171"/>
      <c r="OAX44" s="171"/>
      <c r="OAY44" s="171"/>
      <c r="OAZ44" s="171"/>
      <c r="OBA44" s="171"/>
      <c r="OBB44" s="171"/>
      <c r="OBC44" s="171"/>
      <c r="OBD44" s="171"/>
      <c r="OBE44" s="171"/>
      <c r="OBF44" s="171"/>
      <c r="OBG44" s="171"/>
      <c r="OBH44" s="171"/>
      <c r="OBI44" s="171"/>
      <c r="OBJ44" s="171"/>
      <c r="OBK44" s="171"/>
      <c r="OBL44" s="171"/>
      <c r="OBM44" s="171"/>
      <c r="OBN44" s="171"/>
      <c r="OBO44" s="171"/>
      <c r="OBP44" s="171"/>
      <c r="OBQ44" s="171"/>
      <c r="OBR44" s="171"/>
      <c r="OBS44" s="171"/>
      <c r="OBT44" s="171"/>
      <c r="OBU44" s="171"/>
      <c r="OBV44" s="171"/>
      <c r="OBW44" s="171"/>
      <c r="OBX44" s="171"/>
      <c r="OBY44" s="171"/>
      <c r="OBZ44" s="171"/>
      <c r="OCA44" s="171"/>
      <c r="OCB44" s="171"/>
      <c r="OCC44" s="171"/>
      <c r="OCD44" s="171"/>
      <c r="OCE44" s="171"/>
      <c r="OCF44" s="171"/>
      <c r="OCG44" s="171"/>
      <c r="OCH44" s="171"/>
      <c r="OCI44" s="171"/>
      <c r="OCJ44" s="171"/>
      <c r="OCK44" s="171"/>
      <c r="OCL44" s="171"/>
      <c r="OCM44" s="171"/>
      <c r="OCN44" s="171"/>
      <c r="OCO44" s="171"/>
      <c r="OCP44" s="171"/>
      <c r="OCQ44" s="171"/>
      <c r="OCR44" s="171"/>
      <c r="OCS44" s="171"/>
      <c r="OCT44" s="171"/>
      <c r="OCU44" s="171"/>
      <c r="OCV44" s="171"/>
      <c r="OCW44" s="171"/>
      <c r="OCX44" s="171"/>
      <c r="OCY44" s="171"/>
      <c r="OCZ44" s="171"/>
      <c r="ODA44" s="171"/>
      <c r="ODB44" s="171"/>
      <c r="ODC44" s="171"/>
      <c r="ODD44" s="171"/>
      <c r="ODE44" s="171"/>
      <c r="ODF44" s="171"/>
      <c r="ODG44" s="171"/>
      <c r="ODH44" s="171"/>
      <c r="ODI44" s="171"/>
      <c r="ODJ44" s="171"/>
      <c r="ODK44" s="171"/>
      <c r="ODL44" s="171"/>
      <c r="ODM44" s="171"/>
      <c r="ODN44" s="171"/>
      <c r="ODO44" s="171"/>
      <c r="ODP44" s="171"/>
      <c r="ODQ44" s="171"/>
      <c r="ODR44" s="171"/>
      <c r="ODS44" s="171"/>
      <c r="ODT44" s="171"/>
      <c r="ODU44" s="171"/>
      <c r="ODV44" s="171"/>
      <c r="ODW44" s="171"/>
      <c r="ODX44" s="171"/>
      <c r="ODY44" s="171"/>
      <c r="ODZ44" s="171"/>
      <c r="OEA44" s="171"/>
      <c r="OEB44" s="171"/>
      <c r="OEC44" s="171"/>
      <c r="OED44" s="171"/>
      <c r="OEE44" s="171"/>
      <c r="OEF44" s="171"/>
      <c r="OEG44" s="171"/>
      <c r="OEH44" s="171"/>
      <c r="OEI44" s="171"/>
      <c r="OEJ44" s="171"/>
      <c r="OEK44" s="171"/>
      <c r="OEL44" s="171"/>
      <c r="OEM44" s="171"/>
      <c r="OEN44" s="171"/>
      <c r="OEO44" s="171"/>
      <c r="OEP44" s="171"/>
      <c r="OEQ44" s="171"/>
      <c r="OER44" s="171"/>
      <c r="OES44" s="171"/>
      <c r="OET44" s="171"/>
      <c r="OEU44" s="171"/>
      <c r="OEV44" s="171"/>
      <c r="OEW44" s="171"/>
      <c r="OEX44" s="171"/>
      <c r="OEY44" s="171"/>
      <c r="OEZ44" s="171"/>
      <c r="OFA44" s="171"/>
      <c r="OFB44" s="171"/>
      <c r="OFC44" s="171"/>
      <c r="OFD44" s="171"/>
      <c r="OFE44" s="171"/>
      <c r="OFF44" s="171"/>
      <c r="OFG44" s="171"/>
      <c r="OFH44" s="171"/>
      <c r="OFI44" s="171"/>
      <c r="OFJ44" s="171"/>
      <c r="OFK44" s="171"/>
      <c r="OFL44" s="171"/>
      <c r="OFM44" s="171"/>
      <c r="OFN44" s="171"/>
      <c r="OFO44" s="171"/>
      <c r="OFP44" s="171"/>
      <c r="OFQ44" s="171"/>
      <c r="OFR44" s="171"/>
      <c r="OFS44" s="171"/>
      <c r="OFT44" s="171"/>
      <c r="OFU44" s="171"/>
      <c r="OFV44" s="171"/>
      <c r="OFW44" s="171"/>
      <c r="OFX44" s="171"/>
      <c r="OFY44" s="171"/>
      <c r="OFZ44" s="171"/>
      <c r="OGA44" s="171"/>
      <c r="OGB44" s="171"/>
      <c r="OGC44" s="171"/>
      <c r="OGD44" s="171"/>
      <c r="OGE44" s="171"/>
      <c r="OGF44" s="171"/>
      <c r="OGG44" s="171"/>
      <c r="OGH44" s="171"/>
      <c r="OGI44" s="171"/>
      <c r="OGJ44" s="171"/>
      <c r="OGK44" s="171"/>
      <c r="OGL44" s="171"/>
      <c r="OGM44" s="171"/>
      <c r="OGN44" s="171"/>
      <c r="OGO44" s="171"/>
      <c r="OGP44" s="171"/>
      <c r="OGQ44" s="171"/>
      <c r="OGR44" s="171"/>
      <c r="OGS44" s="171"/>
      <c r="OGT44" s="171"/>
      <c r="OGU44" s="171"/>
      <c r="OGV44" s="171"/>
      <c r="OGW44" s="171"/>
      <c r="OGX44" s="171"/>
      <c r="OGY44" s="171"/>
      <c r="OGZ44" s="171"/>
      <c r="OHA44" s="171"/>
      <c r="OHB44" s="171"/>
      <c r="OHC44" s="171"/>
      <c r="OHD44" s="171"/>
      <c r="OHE44" s="171"/>
      <c r="OHF44" s="171"/>
      <c r="OHG44" s="171"/>
      <c r="OHH44" s="171"/>
      <c r="OHI44" s="171"/>
      <c r="OHJ44" s="171"/>
      <c r="OHK44" s="171"/>
      <c r="OHL44" s="171"/>
      <c r="OHM44" s="171"/>
      <c r="OHN44" s="171"/>
      <c r="OHO44" s="171"/>
      <c r="OHP44" s="171"/>
      <c r="OHQ44" s="171"/>
      <c r="OHR44" s="171"/>
      <c r="OHS44" s="171"/>
      <c r="OHT44" s="171"/>
      <c r="OHU44" s="171"/>
      <c r="OHV44" s="171"/>
      <c r="OHW44" s="171"/>
      <c r="OHX44" s="171"/>
      <c r="OHY44" s="171"/>
      <c r="OHZ44" s="171"/>
      <c r="OIA44" s="171"/>
      <c r="OIB44" s="171"/>
      <c r="OIC44" s="171"/>
      <c r="OID44" s="171"/>
      <c r="OIE44" s="171"/>
      <c r="OIF44" s="171"/>
      <c r="OIG44" s="171"/>
      <c r="OIH44" s="171"/>
      <c r="OII44" s="171"/>
      <c r="OIJ44" s="171"/>
      <c r="OIK44" s="171"/>
      <c r="OIL44" s="171"/>
      <c r="OIM44" s="171"/>
      <c r="OIN44" s="171"/>
      <c r="OIO44" s="171"/>
      <c r="OIP44" s="171"/>
      <c r="OIQ44" s="171"/>
      <c r="OIR44" s="171"/>
      <c r="OIS44" s="171"/>
      <c r="OIT44" s="171"/>
      <c r="OIU44" s="171"/>
      <c r="OIV44" s="171"/>
      <c r="OIW44" s="171"/>
      <c r="OIX44" s="171"/>
      <c r="OIY44" s="171"/>
      <c r="OIZ44" s="171"/>
      <c r="OJA44" s="171"/>
      <c r="OJB44" s="171"/>
      <c r="OJC44" s="171"/>
      <c r="OJD44" s="171"/>
      <c r="OJE44" s="171"/>
      <c r="OJF44" s="171"/>
      <c r="OJG44" s="171"/>
      <c r="OJH44" s="171"/>
      <c r="OJI44" s="171"/>
      <c r="OJJ44" s="171"/>
      <c r="OJK44" s="171"/>
      <c r="OJL44" s="171"/>
      <c r="OJM44" s="171"/>
      <c r="OJN44" s="171"/>
      <c r="OJO44" s="171"/>
      <c r="OJP44" s="171"/>
      <c r="OJQ44" s="171"/>
      <c r="OJR44" s="171"/>
      <c r="OJS44" s="171"/>
      <c r="OJT44" s="171"/>
      <c r="OJU44" s="171"/>
      <c r="OJV44" s="171"/>
      <c r="OJW44" s="171"/>
      <c r="OJX44" s="171"/>
      <c r="OJY44" s="171"/>
      <c r="OJZ44" s="171"/>
      <c r="OKA44" s="171"/>
      <c r="OKB44" s="171"/>
      <c r="OKC44" s="171"/>
      <c r="OKD44" s="171"/>
      <c r="OKE44" s="171"/>
      <c r="OKF44" s="171"/>
      <c r="OKG44" s="171"/>
      <c r="OKH44" s="171"/>
      <c r="OKI44" s="171"/>
      <c r="OKJ44" s="171"/>
      <c r="OKK44" s="171"/>
      <c r="OKL44" s="171"/>
      <c r="OKM44" s="171"/>
      <c r="OKN44" s="171"/>
      <c r="OKO44" s="171"/>
      <c r="OKP44" s="171"/>
      <c r="OKQ44" s="171"/>
      <c r="OKR44" s="171"/>
      <c r="OKS44" s="171"/>
      <c r="OKT44" s="171"/>
      <c r="OKU44" s="171"/>
      <c r="OKV44" s="171"/>
      <c r="OKW44" s="171"/>
      <c r="OKX44" s="171"/>
      <c r="OKY44" s="171"/>
      <c r="OKZ44" s="171"/>
      <c r="OLA44" s="171"/>
      <c r="OLB44" s="171"/>
      <c r="OLC44" s="171"/>
      <c r="OLD44" s="171"/>
      <c r="OLE44" s="171"/>
      <c r="OLF44" s="171"/>
      <c r="OLG44" s="171"/>
      <c r="OLH44" s="171"/>
      <c r="OLI44" s="171"/>
      <c r="OLJ44" s="171"/>
      <c r="OLK44" s="171"/>
      <c r="OLL44" s="171"/>
      <c r="OLM44" s="171"/>
      <c r="OLN44" s="171"/>
      <c r="OLO44" s="171"/>
      <c r="OLP44" s="171"/>
      <c r="OLQ44" s="171"/>
      <c r="OLR44" s="171"/>
      <c r="OLS44" s="171"/>
      <c r="OLT44" s="171"/>
      <c r="OLU44" s="171"/>
      <c r="OLV44" s="171"/>
      <c r="OLW44" s="171"/>
      <c r="OLX44" s="171"/>
      <c r="OLY44" s="171"/>
      <c r="OLZ44" s="171"/>
      <c r="OMA44" s="171"/>
      <c r="OMB44" s="171"/>
      <c r="OMC44" s="171"/>
      <c r="OMD44" s="171"/>
      <c r="OME44" s="171"/>
      <c r="OMF44" s="171"/>
      <c r="OMG44" s="171"/>
      <c r="OMH44" s="171"/>
      <c r="OMI44" s="171"/>
      <c r="OMJ44" s="171"/>
      <c r="OMK44" s="171"/>
      <c r="OML44" s="171"/>
      <c r="OMM44" s="171"/>
      <c r="OMN44" s="171"/>
      <c r="OMO44" s="171"/>
      <c r="OMP44" s="171"/>
      <c r="OMQ44" s="171"/>
      <c r="OMR44" s="171"/>
      <c r="OMS44" s="171"/>
      <c r="OMT44" s="171"/>
      <c r="OMU44" s="171"/>
      <c r="OMV44" s="171"/>
      <c r="OMW44" s="171"/>
      <c r="OMX44" s="171"/>
      <c r="OMY44" s="171"/>
      <c r="OMZ44" s="171"/>
      <c r="ONA44" s="171"/>
      <c r="ONB44" s="171"/>
      <c r="ONC44" s="171"/>
      <c r="OND44" s="171"/>
      <c r="ONE44" s="171"/>
      <c r="ONF44" s="171"/>
      <c r="ONG44" s="171"/>
      <c r="ONH44" s="171"/>
      <c r="ONI44" s="171"/>
      <c r="ONJ44" s="171"/>
      <c r="ONK44" s="171"/>
      <c r="ONL44" s="171"/>
      <c r="ONM44" s="171"/>
      <c r="ONN44" s="171"/>
      <c r="ONO44" s="171"/>
      <c r="ONP44" s="171"/>
      <c r="ONQ44" s="171"/>
      <c r="ONR44" s="171"/>
      <c r="ONS44" s="171"/>
      <c r="ONT44" s="171"/>
      <c r="ONU44" s="171"/>
      <c r="ONV44" s="171"/>
      <c r="ONW44" s="171"/>
      <c r="ONX44" s="171"/>
      <c r="ONY44" s="171"/>
      <c r="ONZ44" s="171"/>
      <c r="OOA44" s="171"/>
      <c r="OOB44" s="171"/>
      <c r="OOC44" s="171"/>
      <c r="OOD44" s="171"/>
      <c r="OOE44" s="171"/>
      <c r="OOF44" s="171"/>
      <c r="OOG44" s="171"/>
      <c r="OOH44" s="171"/>
      <c r="OOI44" s="171"/>
      <c r="OOJ44" s="171"/>
      <c r="OOK44" s="171"/>
      <c r="OOL44" s="171"/>
      <c r="OOM44" s="171"/>
      <c r="OON44" s="171"/>
      <c r="OOO44" s="171"/>
      <c r="OOP44" s="171"/>
      <c r="OOQ44" s="171"/>
      <c r="OOR44" s="171"/>
      <c r="OOS44" s="171"/>
      <c r="OOT44" s="171"/>
      <c r="OOU44" s="171"/>
      <c r="OOV44" s="171"/>
      <c r="OOW44" s="171"/>
      <c r="OOX44" s="171"/>
      <c r="OOY44" s="171"/>
      <c r="OOZ44" s="171"/>
      <c r="OPA44" s="171"/>
      <c r="OPB44" s="171"/>
      <c r="OPC44" s="171"/>
      <c r="OPD44" s="171"/>
      <c r="OPE44" s="171"/>
      <c r="OPF44" s="171"/>
      <c r="OPG44" s="171"/>
      <c r="OPH44" s="171"/>
      <c r="OPI44" s="171"/>
      <c r="OPJ44" s="171"/>
      <c r="OPK44" s="171"/>
      <c r="OPL44" s="171"/>
      <c r="OPM44" s="171"/>
      <c r="OPN44" s="171"/>
      <c r="OPO44" s="171"/>
      <c r="OPP44" s="171"/>
      <c r="OPQ44" s="171"/>
      <c r="OPR44" s="171"/>
      <c r="OPS44" s="171"/>
      <c r="OPT44" s="171"/>
      <c r="OPU44" s="171"/>
      <c r="OPV44" s="171"/>
      <c r="OPW44" s="171"/>
      <c r="OPX44" s="171"/>
      <c r="OPY44" s="171"/>
      <c r="OPZ44" s="171"/>
      <c r="OQA44" s="171"/>
      <c r="OQB44" s="171"/>
      <c r="OQC44" s="171"/>
      <c r="OQD44" s="171"/>
      <c r="OQE44" s="171"/>
      <c r="OQF44" s="171"/>
      <c r="OQG44" s="171"/>
      <c r="OQH44" s="171"/>
      <c r="OQI44" s="171"/>
      <c r="OQJ44" s="171"/>
      <c r="OQK44" s="171"/>
      <c r="OQL44" s="171"/>
      <c r="OQM44" s="171"/>
      <c r="OQN44" s="171"/>
      <c r="OQO44" s="171"/>
      <c r="OQP44" s="171"/>
      <c r="OQQ44" s="171"/>
      <c r="OQR44" s="171"/>
      <c r="OQS44" s="171"/>
      <c r="OQT44" s="171"/>
      <c r="OQU44" s="171"/>
      <c r="OQV44" s="171"/>
      <c r="OQW44" s="171"/>
      <c r="OQX44" s="171"/>
      <c r="OQY44" s="171"/>
      <c r="OQZ44" s="171"/>
      <c r="ORA44" s="171"/>
      <c r="ORB44" s="171"/>
      <c r="ORC44" s="171"/>
      <c r="ORD44" s="171"/>
      <c r="ORE44" s="171"/>
      <c r="ORF44" s="171"/>
      <c r="ORG44" s="171"/>
      <c r="ORH44" s="171"/>
      <c r="ORI44" s="171"/>
      <c r="ORJ44" s="171"/>
      <c r="ORK44" s="171"/>
      <c r="ORL44" s="171"/>
      <c r="ORM44" s="171"/>
      <c r="ORN44" s="171"/>
      <c r="ORO44" s="171"/>
      <c r="ORP44" s="171"/>
      <c r="ORQ44" s="171"/>
      <c r="ORR44" s="171"/>
      <c r="ORS44" s="171"/>
      <c r="ORT44" s="171"/>
      <c r="ORU44" s="171"/>
      <c r="ORV44" s="171"/>
      <c r="ORW44" s="171"/>
      <c r="ORX44" s="171"/>
      <c r="ORY44" s="171"/>
      <c r="ORZ44" s="171"/>
      <c r="OSA44" s="171"/>
      <c r="OSB44" s="171"/>
      <c r="OSC44" s="171"/>
      <c r="OSD44" s="171"/>
      <c r="OSE44" s="171"/>
      <c r="OSF44" s="171"/>
      <c r="OSG44" s="171"/>
      <c r="OSH44" s="171"/>
      <c r="OSI44" s="171"/>
      <c r="OSJ44" s="171"/>
      <c r="OSK44" s="171"/>
      <c r="OSL44" s="171"/>
      <c r="OSM44" s="171"/>
      <c r="OSN44" s="171"/>
      <c r="OSO44" s="171"/>
      <c r="OSP44" s="171"/>
      <c r="OSQ44" s="171"/>
      <c r="OSR44" s="171"/>
      <c r="OSS44" s="171"/>
      <c r="OST44" s="171"/>
      <c r="OSU44" s="171"/>
      <c r="OSV44" s="171"/>
      <c r="OSW44" s="171"/>
      <c r="OSX44" s="171"/>
      <c r="OSY44" s="171"/>
      <c r="OSZ44" s="171"/>
      <c r="OTA44" s="171"/>
      <c r="OTB44" s="171"/>
      <c r="OTC44" s="171"/>
      <c r="OTD44" s="171"/>
      <c r="OTE44" s="171"/>
      <c r="OTF44" s="171"/>
      <c r="OTG44" s="171"/>
      <c r="OTH44" s="171"/>
      <c r="OTI44" s="171"/>
      <c r="OTJ44" s="171"/>
      <c r="OTK44" s="171"/>
      <c r="OTL44" s="171"/>
      <c r="OTM44" s="171"/>
      <c r="OTN44" s="171"/>
      <c r="OTO44" s="171"/>
      <c r="OTP44" s="171"/>
      <c r="OTQ44" s="171"/>
      <c r="OTR44" s="171"/>
      <c r="OTS44" s="171"/>
      <c r="OTT44" s="171"/>
      <c r="OTU44" s="171"/>
      <c r="OTV44" s="171"/>
      <c r="OTW44" s="171"/>
      <c r="OTX44" s="171"/>
      <c r="OTY44" s="171"/>
      <c r="OTZ44" s="171"/>
      <c r="OUA44" s="171"/>
      <c r="OUB44" s="171"/>
      <c r="OUC44" s="171"/>
      <c r="OUD44" s="171"/>
      <c r="OUE44" s="171"/>
      <c r="OUF44" s="171"/>
      <c r="OUG44" s="171"/>
      <c r="OUH44" s="171"/>
      <c r="OUI44" s="171"/>
      <c r="OUJ44" s="171"/>
      <c r="OUK44" s="171"/>
      <c r="OUL44" s="171"/>
      <c r="OUM44" s="171"/>
      <c r="OUN44" s="171"/>
      <c r="OUO44" s="171"/>
      <c r="OUP44" s="171"/>
      <c r="OUQ44" s="171"/>
      <c r="OUR44" s="171"/>
      <c r="OUS44" s="171"/>
      <c r="OUT44" s="171"/>
      <c r="OUU44" s="171"/>
      <c r="OUV44" s="171"/>
      <c r="OUW44" s="171"/>
      <c r="OUX44" s="171"/>
      <c r="OUY44" s="171"/>
      <c r="OUZ44" s="171"/>
      <c r="OVA44" s="171"/>
      <c r="OVB44" s="171"/>
      <c r="OVC44" s="171"/>
      <c r="OVD44" s="171"/>
      <c r="OVE44" s="171"/>
      <c r="OVF44" s="171"/>
      <c r="OVG44" s="171"/>
      <c r="OVH44" s="171"/>
      <c r="OVI44" s="171"/>
      <c r="OVJ44" s="171"/>
      <c r="OVK44" s="171"/>
      <c r="OVL44" s="171"/>
      <c r="OVM44" s="171"/>
      <c r="OVN44" s="171"/>
      <c r="OVO44" s="171"/>
      <c r="OVP44" s="171"/>
      <c r="OVQ44" s="171"/>
      <c r="OVR44" s="171"/>
      <c r="OVS44" s="171"/>
      <c r="OVT44" s="171"/>
      <c r="OVU44" s="171"/>
      <c r="OVV44" s="171"/>
      <c r="OVW44" s="171"/>
      <c r="OVX44" s="171"/>
      <c r="OVY44" s="171"/>
      <c r="OVZ44" s="171"/>
      <c r="OWA44" s="171"/>
      <c r="OWB44" s="171"/>
      <c r="OWC44" s="171"/>
      <c r="OWD44" s="171"/>
      <c r="OWE44" s="171"/>
      <c r="OWF44" s="171"/>
      <c r="OWG44" s="171"/>
      <c r="OWH44" s="171"/>
      <c r="OWI44" s="171"/>
      <c r="OWJ44" s="171"/>
      <c r="OWK44" s="171"/>
      <c r="OWL44" s="171"/>
      <c r="OWM44" s="171"/>
      <c r="OWN44" s="171"/>
      <c r="OWO44" s="171"/>
      <c r="OWP44" s="171"/>
      <c r="OWQ44" s="171"/>
      <c r="OWR44" s="171"/>
      <c r="OWS44" s="171"/>
      <c r="OWT44" s="171"/>
      <c r="OWU44" s="171"/>
      <c r="OWV44" s="171"/>
      <c r="OWW44" s="171"/>
      <c r="OWX44" s="171"/>
      <c r="OWY44" s="171"/>
      <c r="OWZ44" s="171"/>
      <c r="OXA44" s="171"/>
      <c r="OXB44" s="171"/>
      <c r="OXC44" s="171"/>
      <c r="OXD44" s="171"/>
      <c r="OXE44" s="171"/>
      <c r="OXF44" s="171"/>
      <c r="OXG44" s="171"/>
      <c r="OXH44" s="171"/>
      <c r="OXI44" s="171"/>
      <c r="OXJ44" s="171"/>
      <c r="OXK44" s="171"/>
      <c r="OXL44" s="171"/>
      <c r="OXM44" s="171"/>
      <c r="OXN44" s="171"/>
      <c r="OXO44" s="171"/>
      <c r="OXP44" s="171"/>
      <c r="OXQ44" s="171"/>
      <c r="OXR44" s="171"/>
      <c r="OXS44" s="171"/>
      <c r="OXT44" s="171"/>
      <c r="OXU44" s="171"/>
      <c r="OXV44" s="171"/>
      <c r="OXW44" s="171"/>
      <c r="OXX44" s="171"/>
      <c r="OXY44" s="171"/>
      <c r="OXZ44" s="171"/>
      <c r="OYA44" s="171"/>
      <c r="OYB44" s="171"/>
      <c r="OYC44" s="171"/>
      <c r="OYD44" s="171"/>
      <c r="OYE44" s="171"/>
      <c r="OYF44" s="171"/>
      <c r="OYG44" s="171"/>
      <c r="OYH44" s="171"/>
      <c r="OYI44" s="171"/>
      <c r="OYJ44" s="171"/>
      <c r="OYK44" s="171"/>
      <c r="OYL44" s="171"/>
      <c r="OYM44" s="171"/>
      <c r="OYN44" s="171"/>
      <c r="OYO44" s="171"/>
      <c r="OYP44" s="171"/>
      <c r="OYQ44" s="171"/>
      <c r="OYR44" s="171"/>
      <c r="OYS44" s="171"/>
      <c r="OYT44" s="171"/>
      <c r="OYU44" s="171"/>
      <c r="OYV44" s="171"/>
      <c r="OYW44" s="171"/>
      <c r="OYX44" s="171"/>
      <c r="OYY44" s="171"/>
      <c r="OYZ44" s="171"/>
      <c r="OZA44" s="171"/>
      <c r="OZB44" s="171"/>
      <c r="OZC44" s="171"/>
      <c r="OZD44" s="171"/>
      <c r="OZE44" s="171"/>
      <c r="OZF44" s="171"/>
      <c r="OZG44" s="171"/>
      <c r="OZH44" s="171"/>
      <c r="OZI44" s="171"/>
      <c r="OZJ44" s="171"/>
      <c r="OZK44" s="171"/>
      <c r="OZL44" s="171"/>
      <c r="OZM44" s="171"/>
      <c r="OZN44" s="171"/>
      <c r="OZO44" s="171"/>
      <c r="OZP44" s="171"/>
      <c r="OZQ44" s="171"/>
      <c r="OZR44" s="171"/>
      <c r="OZS44" s="171"/>
      <c r="OZT44" s="171"/>
      <c r="OZU44" s="171"/>
      <c r="OZV44" s="171"/>
      <c r="OZW44" s="171"/>
      <c r="OZX44" s="171"/>
      <c r="OZY44" s="171"/>
      <c r="OZZ44" s="171"/>
      <c r="PAA44" s="171"/>
      <c r="PAB44" s="171"/>
      <c r="PAC44" s="171"/>
      <c r="PAD44" s="171"/>
      <c r="PAE44" s="171"/>
      <c r="PAF44" s="171"/>
      <c r="PAG44" s="171"/>
      <c r="PAH44" s="171"/>
      <c r="PAI44" s="171"/>
      <c r="PAJ44" s="171"/>
      <c r="PAK44" s="171"/>
      <c r="PAL44" s="171"/>
      <c r="PAM44" s="171"/>
      <c r="PAN44" s="171"/>
      <c r="PAO44" s="171"/>
      <c r="PAP44" s="171"/>
      <c r="PAQ44" s="171"/>
      <c r="PAR44" s="171"/>
      <c r="PAS44" s="171"/>
      <c r="PAT44" s="171"/>
      <c r="PAU44" s="171"/>
      <c r="PAV44" s="171"/>
      <c r="PAW44" s="171"/>
      <c r="PAX44" s="171"/>
      <c r="PAY44" s="171"/>
      <c r="PAZ44" s="171"/>
      <c r="PBA44" s="171"/>
      <c r="PBB44" s="171"/>
      <c r="PBC44" s="171"/>
      <c r="PBD44" s="171"/>
      <c r="PBE44" s="171"/>
      <c r="PBF44" s="171"/>
      <c r="PBG44" s="171"/>
      <c r="PBH44" s="171"/>
      <c r="PBI44" s="171"/>
      <c r="PBJ44" s="171"/>
      <c r="PBK44" s="171"/>
      <c r="PBL44" s="171"/>
      <c r="PBM44" s="171"/>
      <c r="PBN44" s="171"/>
      <c r="PBO44" s="171"/>
      <c r="PBP44" s="171"/>
      <c r="PBQ44" s="171"/>
      <c r="PBR44" s="171"/>
      <c r="PBS44" s="171"/>
      <c r="PBT44" s="171"/>
      <c r="PBU44" s="171"/>
      <c r="PBV44" s="171"/>
      <c r="PBW44" s="171"/>
      <c r="PBX44" s="171"/>
      <c r="PBY44" s="171"/>
      <c r="PBZ44" s="171"/>
      <c r="PCA44" s="171"/>
      <c r="PCB44" s="171"/>
      <c r="PCC44" s="171"/>
      <c r="PCD44" s="171"/>
      <c r="PCE44" s="171"/>
      <c r="PCF44" s="171"/>
      <c r="PCG44" s="171"/>
      <c r="PCH44" s="171"/>
      <c r="PCI44" s="171"/>
      <c r="PCJ44" s="171"/>
      <c r="PCK44" s="171"/>
      <c r="PCL44" s="171"/>
      <c r="PCM44" s="171"/>
      <c r="PCN44" s="171"/>
      <c r="PCO44" s="171"/>
      <c r="PCP44" s="171"/>
      <c r="PCQ44" s="171"/>
      <c r="PCR44" s="171"/>
      <c r="PCS44" s="171"/>
      <c r="PCT44" s="171"/>
      <c r="PCU44" s="171"/>
      <c r="PCV44" s="171"/>
      <c r="PCW44" s="171"/>
      <c r="PCX44" s="171"/>
      <c r="PCY44" s="171"/>
      <c r="PCZ44" s="171"/>
      <c r="PDA44" s="171"/>
      <c r="PDB44" s="171"/>
      <c r="PDC44" s="171"/>
      <c r="PDD44" s="171"/>
      <c r="PDE44" s="171"/>
      <c r="PDF44" s="171"/>
      <c r="PDG44" s="171"/>
      <c r="PDH44" s="171"/>
      <c r="PDI44" s="171"/>
      <c r="PDJ44" s="171"/>
      <c r="PDK44" s="171"/>
      <c r="PDL44" s="171"/>
      <c r="PDM44" s="171"/>
      <c r="PDN44" s="171"/>
      <c r="PDO44" s="171"/>
      <c r="PDP44" s="171"/>
      <c r="PDQ44" s="171"/>
      <c r="PDR44" s="171"/>
      <c r="PDS44" s="171"/>
      <c r="PDT44" s="171"/>
      <c r="PDU44" s="171"/>
      <c r="PDV44" s="171"/>
      <c r="PDW44" s="171"/>
      <c r="PDX44" s="171"/>
      <c r="PDY44" s="171"/>
      <c r="PDZ44" s="171"/>
      <c r="PEA44" s="171"/>
      <c r="PEB44" s="171"/>
      <c r="PEC44" s="171"/>
      <c r="PED44" s="171"/>
      <c r="PEE44" s="171"/>
      <c r="PEF44" s="171"/>
      <c r="PEG44" s="171"/>
      <c r="PEH44" s="171"/>
      <c r="PEI44" s="171"/>
      <c r="PEJ44" s="171"/>
      <c r="PEK44" s="171"/>
      <c r="PEL44" s="171"/>
      <c r="PEM44" s="171"/>
      <c r="PEN44" s="171"/>
      <c r="PEO44" s="171"/>
      <c r="PEP44" s="171"/>
      <c r="PEQ44" s="171"/>
      <c r="PER44" s="171"/>
      <c r="PES44" s="171"/>
      <c r="PET44" s="171"/>
      <c r="PEU44" s="171"/>
      <c r="PEV44" s="171"/>
      <c r="PEW44" s="171"/>
      <c r="PEX44" s="171"/>
      <c r="PEY44" s="171"/>
      <c r="PEZ44" s="171"/>
      <c r="PFA44" s="171"/>
      <c r="PFB44" s="171"/>
      <c r="PFC44" s="171"/>
      <c r="PFD44" s="171"/>
      <c r="PFE44" s="171"/>
      <c r="PFF44" s="171"/>
      <c r="PFG44" s="171"/>
      <c r="PFH44" s="171"/>
      <c r="PFI44" s="171"/>
      <c r="PFJ44" s="171"/>
      <c r="PFK44" s="171"/>
      <c r="PFL44" s="171"/>
      <c r="PFM44" s="171"/>
      <c r="PFN44" s="171"/>
      <c r="PFO44" s="171"/>
      <c r="PFP44" s="171"/>
      <c r="PFQ44" s="171"/>
      <c r="PFR44" s="171"/>
      <c r="PFS44" s="171"/>
      <c r="PFT44" s="171"/>
      <c r="PFU44" s="171"/>
      <c r="PFV44" s="171"/>
      <c r="PFW44" s="171"/>
      <c r="PFX44" s="171"/>
      <c r="PFY44" s="171"/>
      <c r="PFZ44" s="171"/>
      <c r="PGA44" s="171"/>
      <c r="PGB44" s="171"/>
      <c r="PGC44" s="171"/>
      <c r="PGD44" s="171"/>
      <c r="PGE44" s="171"/>
      <c r="PGF44" s="171"/>
      <c r="PGG44" s="171"/>
      <c r="PGH44" s="171"/>
      <c r="PGI44" s="171"/>
      <c r="PGJ44" s="171"/>
      <c r="PGK44" s="171"/>
      <c r="PGL44" s="171"/>
      <c r="PGM44" s="171"/>
      <c r="PGN44" s="171"/>
      <c r="PGO44" s="171"/>
      <c r="PGP44" s="171"/>
      <c r="PGQ44" s="171"/>
      <c r="PGR44" s="171"/>
      <c r="PGS44" s="171"/>
      <c r="PGT44" s="171"/>
      <c r="PGU44" s="171"/>
      <c r="PGV44" s="171"/>
      <c r="PGW44" s="171"/>
      <c r="PGX44" s="171"/>
      <c r="PGY44" s="171"/>
      <c r="PGZ44" s="171"/>
      <c r="PHA44" s="171"/>
      <c r="PHB44" s="171"/>
      <c r="PHC44" s="171"/>
      <c r="PHD44" s="171"/>
      <c r="PHE44" s="171"/>
      <c r="PHF44" s="171"/>
      <c r="PHG44" s="171"/>
      <c r="PHH44" s="171"/>
      <c r="PHI44" s="171"/>
      <c r="PHJ44" s="171"/>
      <c r="PHK44" s="171"/>
      <c r="PHL44" s="171"/>
      <c r="PHM44" s="171"/>
      <c r="PHN44" s="171"/>
      <c r="PHO44" s="171"/>
      <c r="PHP44" s="171"/>
      <c r="PHQ44" s="171"/>
      <c r="PHR44" s="171"/>
      <c r="PHS44" s="171"/>
      <c r="PHT44" s="171"/>
      <c r="PHU44" s="171"/>
      <c r="PHV44" s="171"/>
      <c r="PHW44" s="171"/>
      <c r="PHX44" s="171"/>
      <c r="PHY44" s="171"/>
      <c r="PHZ44" s="171"/>
      <c r="PIA44" s="171"/>
      <c r="PIB44" s="171"/>
      <c r="PIC44" s="171"/>
      <c r="PID44" s="171"/>
      <c r="PIE44" s="171"/>
      <c r="PIF44" s="171"/>
      <c r="PIG44" s="171"/>
      <c r="PIH44" s="171"/>
      <c r="PII44" s="171"/>
      <c r="PIJ44" s="171"/>
      <c r="PIK44" s="171"/>
      <c r="PIL44" s="171"/>
      <c r="PIM44" s="171"/>
      <c r="PIN44" s="171"/>
      <c r="PIO44" s="171"/>
      <c r="PIP44" s="171"/>
      <c r="PIQ44" s="171"/>
      <c r="PIR44" s="171"/>
      <c r="PIS44" s="171"/>
      <c r="PIT44" s="171"/>
      <c r="PIU44" s="171"/>
      <c r="PIV44" s="171"/>
      <c r="PIW44" s="171"/>
      <c r="PIX44" s="171"/>
      <c r="PIY44" s="171"/>
      <c r="PIZ44" s="171"/>
      <c r="PJA44" s="171"/>
      <c r="PJB44" s="171"/>
      <c r="PJC44" s="171"/>
      <c r="PJD44" s="171"/>
      <c r="PJE44" s="171"/>
      <c r="PJF44" s="171"/>
      <c r="PJG44" s="171"/>
      <c r="PJH44" s="171"/>
      <c r="PJI44" s="171"/>
      <c r="PJJ44" s="171"/>
      <c r="PJK44" s="171"/>
      <c r="PJL44" s="171"/>
      <c r="PJM44" s="171"/>
      <c r="PJN44" s="171"/>
      <c r="PJO44" s="171"/>
      <c r="PJP44" s="171"/>
      <c r="PJQ44" s="171"/>
      <c r="PJR44" s="171"/>
      <c r="PJS44" s="171"/>
      <c r="PJT44" s="171"/>
      <c r="PJU44" s="171"/>
      <c r="PJV44" s="171"/>
      <c r="PJW44" s="171"/>
      <c r="PJX44" s="171"/>
      <c r="PJY44" s="171"/>
      <c r="PJZ44" s="171"/>
      <c r="PKA44" s="171"/>
      <c r="PKB44" s="171"/>
      <c r="PKC44" s="171"/>
      <c r="PKD44" s="171"/>
      <c r="PKE44" s="171"/>
      <c r="PKF44" s="171"/>
      <c r="PKG44" s="171"/>
      <c r="PKH44" s="171"/>
      <c r="PKI44" s="171"/>
      <c r="PKJ44" s="171"/>
      <c r="PKK44" s="171"/>
      <c r="PKL44" s="171"/>
      <c r="PKM44" s="171"/>
      <c r="PKN44" s="171"/>
      <c r="PKO44" s="171"/>
      <c r="PKP44" s="171"/>
      <c r="PKQ44" s="171"/>
      <c r="PKR44" s="171"/>
      <c r="PKS44" s="171"/>
      <c r="PKT44" s="171"/>
      <c r="PKU44" s="171"/>
      <c r="PKV44" s="171"/>
      <c r="PKW44" s="171"/>
      <c r="PKX44" s="171"/>
      <c r="PKY44" s="171"/>
      <c r="PKZ44" s="171"/>
      <c r="PLA44" s="171"/>
      <c r="PLB44" s="171"/>
      <c r="PLC44" s="171"/>
      <c r="PLD44" s="171"/>
      <c r="PLE44" s="171"/>
      <c r="PLF44" s="171"/>
      <c r="PLG44" s="171"/>
      <c r="PLH44" s="171"/>
      <c r="PLI44" s="171"/>
      <c r="PLJ44" s="171"/>
      <c r="PLK44" s="171"/>
      <c r="PLL44" s="171"/>
      <c r="PLM44" s="171"/>
      <c r="PLN44" s="171"/>
      <c r="PLO44" s="171"/>
      <c r="PLP44" s="171"/>
      <c r="PLQ44" s="171"/>
      <c r="PLR44" s="171"/>
      <c r="PLS44" s="171"/>
      <c r="PLT44" s="171"/>
      <c r="PLU44" s="171"/>
      <c r="PLV44" s="171"/>
      <c r="PLW44" s="171"/>
      <c r="PLX44" s="171"/>
      <c r="PLY44" s="171"/>
      <c r="PLZ44" s="171"/>
      <c r="PMA44" s="171"/>
      <c r="PMB44" s="171"/>
      <c r="PMC44" s="171"/>
      <c r="PMD44" s="171"/>
      <c r="PME44" s="171"/>
      <c r="PMF44" s="171"/>
      <c r="PMG44" s="171"/>
      <c r="PMH44" s="171"/>
      <c r="PMI44" s="171"/>
      <c r="PMJ44" s="171"/>
      <c r="PMK44" s="171"/>
      <c r="PML44" s="171"/>
      <c r="PMM44" s="171"/>
      <c r="PMN44" s="171"/>
      <c r="PMO44" s="171"/>
      <c r="PMP44" s="171"/>
      <c r="PMQ44" s="171"/>
      <c r="PMR44" s="171"/>
      <c r="PMS44" s="171"/>
      <c r="PMT44" s="171"/>
      <c r="PMU44" s="171"/>
      <c r="PMV44" s="171"/>
      <c r="PMW44" s="171"/>
      <c r="PMX44" s="171"/>
      <c r="PMY44" s="171"/>
      <c r="PMZ44" s="171"/>
      <c r="PNA44" s="171"/>
      <c r="PNB44" s="171"/>
      <c r="PNC44" s="171"/>
      <c r="PND44" s="171"/>
      <c r="PNE44" s="171"/>
      <c r="PNF44" s="171"/>
      <c r="PNG44" s="171"/>
      <c r="PNH44" s="171"/>
      <c r="PNI44" s="171"/>
      <c r="PNJ44" s="171"/>
      <c r="PNK44" s="171"/>
      <c r="PNL44" s="171"/>
      <c r="PNM44" s="171"/>
      <c r="PNN44" s="171"/>
      <c r="PNO44" s="171"/>
      <c r="PNP44" s="171"/>
      <c r="PNQ44" s="171"/>
      <c r="PNR44" s="171"/>
      <c r="PNS44" s="171"/>
      <c r="PNT44" s="171"/>
      <c r="PNU44" s="171"/>
      <c r="PNV44" s="171"/>
      <c r="PNW44" s="171"/>
      <c r="PNX44" s="171"/>
      <c r="PNY44" s="171"/>
      <c r="PNZ44" s="171"/>
      <c r="POA44" s="171"/>
      <c r="POB44" s="171"/>
      <c r="POC44" s="171"/>
      <c r="POD44" s="171"/>
      <c r="POE44" s="171"/>
      <c r="POF44" s="171"/>
      <c r="POG44" s="171"/>
      <c r="POH44" s="171"/>
      <c r="POI44" s="171"/>
      <c r="POJ44" s="171"/>
      <c r="POK44" s="171"/>
      <c r="POL44" s="171"/>
      <c r="POM44" s="171"/>
      <c r="PON44" s="171"/>
      <c r="POO44" s="171"/>
      <c r="POP44" s="171"/>
      <c r="POQ44" s="171"/>
      <c r="POR44" s="171"/>
      <c r="POS44" s="171"/>
      <c r="POT44" s="171"/>
      <c r="POU44" s="171"/>
      <c r="POV44" s="171"/>
      <c r="POW44" s="171"/>
      <c r="POX44" s="171"/>
      <c r="POY44" s="171"/>
      <c r="POZ44" s="171"/>
      <c r="PPA44" s="171"/>
      <c r="PPB44" s="171"/>
      <c r="PPC44" s="171"/>
      <c r="PPD44" s="171"/>
      <c r="PPE44" s="171"/>
      <c r="PPF44" s="171"/>
      <c r="PPG44" s="171"/>
      <c r="PPH44" s="171"/>
      <c r="PPI44" s="171"/>
      <c r="PPJ44" s="171"/>
      <c r="PPK44" s="171"/>
      <c r="PPL44" s="171"/>
      <c r="PPM44" s="171"/>
      <c r="PPN44" s="171"/>
      <c r="PPO44" s="171"/>
      <c r="PPP44" s="171"/>
      <c r="PPQ44" s="171"/>
      <c r="PPR44" s="171"/>
      <c r="PPS44" s="171"/>
      <c r="PPT44" s="171"/>
      <c r="PPU44" s="171"/>
      <c r="PPV44" s="171"/>
      <c r="PPW44" s="171"/>
      <c r="PPX44" s="171"/>
      <c r="PPY44" s="171"/>
      <c r="PPZ44" s="171"/>
      <c r="PQA44" s="171"/>
      <c r="PQB44" s="171"/>
      <c r="PQC44" s="171"/>
      <c r="PQD44" s="171"/>
      <c r="PQE44" s="171"/>
      <c r="PQF44" s="171"/>
      <c r="PQG44" s="171"/>
      <c r="PQH44" s="171"/>
      <c r="PQI44" s="171"/>
      <c r="PQJ44" s="171"/>
      <c r="PQK44" s="171"/>
      <c r="PQL44" s="171"/>
      <c r="PQM44" s="171"/>
      <c r="PQN44" s="171"/>
      <c r="PQO44" s="171"/>
      <c r="PQP44" s="171"/>
      <c r="PQQ44" s="171"/>
      <c r="PQR44" s="171"/>
      <c r="PQS44" s="171"/>
      <c r="PQT44" s="171"/>
      <c r="PQU44" s="171"/>
      <c r="PQV44" s="171"/>
      <c r="PQW44" s="171"/>
      <c r="PQX44" s="171"/>
      <c r="PQY44" s="171"/>
      <c r="PQZ44" s="171"/>
      <c r="PRA44" s="171"/>
      <c r="PRB44" s="171"/>
      <c r="PRC44" s="171"/>
      <c r="PRD44" s="171"/>
      <c r="PRE44" s="171"/>
      <c r="PRF44" s="171"/>
      <c r="PRG44" s="171"/>
      <c r="PRH44" s="171"/>
      <c r="PRI44" s="171"/>
      <c r="PRJ44" s="171"/>
      <c r="PRK44" s="171"/>
      <c r="PRL44" s="171"/>
      <c r="PRM44" s="171"/>
      <c r="PRN44" s="171"/>
      <c r="PRO44" s="171"/>
      <c r="PRP44" s="171"/>
      <c r="PRQ44" s="171"/>
      <c r="PRR44" s="171"/>
      <c r="PRS44" s="171"/>
      <c r="PRT44" s="171"/>
      <c r="PRU44" s="171"/>
      <c r="PRV44" s="171"/>
      <c r="PRW44" s="171"/>
      <c r="PRX44" s="171"/>
      <c r="PRY44" s="171"/>
      <c r="PRZ44" s="171"/>
      <c r="PSA44" s="171"/>
      <c r="PSB44" s="171"/>
      <c r="PSC44" s="171"/>
      <c r="PSD44" s="171"/>
      <c r="PSE44" s="171"/>
      <c r="PSF44" s="171"/>
      <c r="PSG44" s="171"/>
      <c r="PSH44" s="171"/>
      <c r="PSI44" s="171"/>
      <c r="PSJ44" s="171"/>
      <c r="PSK44" s="171"/>
      <c r="PSL44" s="171"/>
      <c r="PSM44" s="171"/>
      <c r="PSN44" s="171"/>
      <c r="PSO44" s="171"/>
      <c r="PSP44" s="171"/>
      <c r="PSQ44" s="171"/>
      <c r="PSR44" s="171"/>
      <c r="PSS44" s="171"/>
      <c r="PST44" s="171"/>
      <c r="PSU44" s="171"/>
      <c r="PSV44" s="171"/>
      <c r="PSW44" s="171"/>
      <c r="PSX44" s="171"/>
      <c r="PSY44" s="171"/>
      <c r="PSZ44" s="171"/>
      <c r="PTA44" s="171"/>
      <c r="PTB44" s="171"/>
      <c r="PTC44" s="171"/>
      <c r="PTD44" s="171"/>
      <c r="PTE44" s="171"/>
      <c r="PTF44" s="171"/>
      <c r="PTG44" s="171"/>
      <c r="PTH44" s="171"/>
      <c r="PTI44" s="171"/>
      <c r="PTJ44" s="171"/>
      <c r="PTK44" s="171"/>
      <c r="PTL44" s="171"/>
      <c r="PTM44" s="171"/>
      <c r="PTN44" s="171"/>
      <c r="PTO44" s="171"/>
      <c r="PTP44" s="171"/>
      <c r="PTQ44" s="171"/>
      <c r="PTR44" s="171"/>
      <c r="PTS44" s="171"/>
      <c r="PTT44" s="171"/>
      <c r="PTU44" s="171"/>
      <c r="PTV44" s="171"/>
      <c r="PTW44" s="171"/>
      <c r="PTX44" s="171"/>
      <c r="PTY44" s="171"/>
      <c r="PTZ44" s="171"/>
      <c r="PUA44" s="171"/>
      <c r="PUB44" s="171"/>
      <c r="PUC44" s="171"/>
      <c r="PUD44" s="171"/>
      <c r="PUE44" s="171"/>
      <c r="PUF44" s="171"/>
      <c r="PUG44" s="171"/>
      <c r="PUH44" s="171"/>
      <c r="PUI44" s="171"/>
      <c r="PUJ44" s="171"/>
      <c r="PUK44" s="171"/>
      <c r="PUL44" s="171"/>
      <c r="PUM44" s="171"/>
      <c r="PUN44" s="171"/>
      <c r="PUO44" s="171"/>
      <c r="PUP44" s="171"/>
      <c r="PUQ44" s="171"/>
      <c r="PUR44" s="171"/>
      <c r="PUS44" s="171"/>
      <c r="PUT44" s="171"/>
      <c r="PUU44" s="171"/>
      <c r="PUV44" s="171"/>
      <c r="PUW44" s="171"/>
      <c r="PUX44" s="171"/>
      <c r="PUY44" s="171"/>
      <c r="PUZ44" s="171"/>
      <c r="PVA44" s="171"/>
      <c r="PVB44" s="171"/>
      <c r="PVC44" s="171"/>
      <c r="PVD44" s="171"/>
      <c r="PVE44" s="171"/>
      <c r="PVF44" s="171"/>
      <c r="PVG44" s="171"/>
      <c r="PVH44" s="171"/>
      <c r="PVI44" s="171"/>
      <c r="PVJ44" s="171"/>
      <c r="PVK44" s="171"/>
      <c r="PVL44" s="171"/>
      <c r="PVM44" s="171"/>
      <c r="PVN44" s="171"/>
      <c r="PVO44" s="171"/>
      <c r="PVP44" s="171"/>
      <c r="PVQ44" s="171"/>
      <c r="PVR44" s="171"/>
      <c r="PVS44" s="171"/>
      <c r="PVT44" s="171"/>
      <c r="PVU44" s="171"/>
      <c r="PVV44" s="171"/>
      <c r="PVW44" s="171"/>
      <c r="PVX44" s="171"/>
      <c r="PVY44" s="171"/>
      <c r="PVZ44" s="171"/>
      <c r="PWA44" s="171"/>
      <c r="PWB44" s="171"/>
      <c r="PWC44" s="171"/>
      <c r="PWD44" s="171"/>
      <c r="PWE44" s="171"/>
      <c r="PWF44" s="171"/>
      <c r="PWG44" s="171"/>
      <c r="PWH44" s="171"/>
      <c r="PWI44" s="171"/>
      <c r="PWJ44" s="171"/>
      <c r="PWK44" s="171"/>
      <c r="PWL44" s="171"/>
      <c r="PWM44" s="171"/>
      <c r="PWN44" s="171"/>
      <c r="PWO44" s="171"/>
      <c r="PWP44" s="171"/>
      <c r="PWQ44" s="171"/>
      <c r="PWR44" s="171"/>
      <c r="PWS44" s="171"/>
      <c r="PWT44" s="171"/>
      <c r="PWU44" s="171"/>
      <c r="PWV44" s="171"/>
      <c r="PWW44" s="171"/>
      <c r="PWX44" s="171"/>
      <c r="PWY44" s="171"/>
      <c r="PWZ44" s="171"/>
      <c r="PXA44" s="171"/>
      <c r="PXB44" s="171"/>
      <c r="PXC44" s="171"/>
      <c r="PXD44" s="171"/>
      <c r="PXE44" s="171"/>
      <c r="PXF44" s="171"/>
      <c r="PXG44" s="171"/>
      <c r="PXH44" s="171"/>
      <c r="PXI44" s="171"/>
      <c r="PXJ44" s="171"/>
      <c r="PXK44" s="171"/>
      <c r="PXL44" s="171"/>
      <c r="PXM44" s="171"/>
      <c r="PXN44" s="171"/>
      <c r="PXO44" s="171"/>
      <c r="PXP44" s="171"/>
      <c r="PXQ44" s="171"/>
      <c r="PXR44" s="171"/>
      <c r="PXS44" s="171"/>
      <c r="PXT44" s="171"/>
      <c r="PXU44" s="171"/>
      <c r="PXV44" s="171"/>
      <c r="PXW44" s="171"/>
      <c r="PXX44" s="171"/>
      <c r="PXY44" s="171"/>
      <c r="PXZ44" s="171"/>
      <c r="PYA44" s="171"/>
      <c r="PYB44" s="171"/>
      <c r="PYC44" s="171"/>
      <c r="PYD44" s="171"/>
      <c r="PYE44" s="171"/>
      <c r="PYF44" s="171"/>
      <c r="PYG44" s="171"/>
      <c r="PYH44" s="171"/>
      <c r="PYI44" s="171"/>
      <c r="PYJ44" s="171"/>
      <c r="PYK44" s="171"/>
      <c r="PYL44" s="171"/>
      <c r="PYM44" s="171"/>
      <c r="PYN44" s="171"/>
      <c r="PYO44" s="171"/>
      <c r="PYP44" s="171"/>
      <c r="PYQ44" s="171"/>
      <c r="PYR44" s="171"/>
      <c r="PYS44" s="171"/>
      <c r="PYT44" s="171"/>
      <c r="PYU44" s="171"/>
      <c r="PYV44" s="171"/>
      <c r="PYW44" s="171"/>
      <c r="PYX44" s="171"/>
      <c r="PYY44" s="171"/>
      <c r="PYZ44" s="171"/>
      <c r="PZA44" s="171"/>
      <c r="PZB44" s="171"/>
      <c r="PZC44" s="171"/>
      <c r="PZD44" s="171"/>
      <c r="PZE44" s="171"/>
      <c r="PZF44" s="171"/>
      <c r="PZG44" s="171"/>
      <c r="PZH44" s="171"/>
      <c r="PZI44" s="171"/>
      <c r="PZJ44" s="171"/>
      <c r="PZK44" s="171"/>
      <c r="PZL44" s="171"/>
      <c r="PZM44" s="171"/>
      <c r="PZN44" s="171"/>
      <c r="PZO44" s="171"/>
      <c r="PZP44" s="171"/>
      <c r="PZQ44" s="171"/>
      <c r="PZR44" s="171"/>
      <c r="PZS44" s="171"/>
      <c r="PZT44" s="171"/>
      <c r="PZU44" s="171"/>
      <c r="PZV44" s="171"/>
      <c r="PZW44" s="171"/>
      <c r="PZX44" s="171"/>
      <c r="PZY44" s="171"/>
      <c r="PZZ44" s="171"/>
      <c r="QAA44" s="171"/>
      <c r="QAB44" s="171"/>
      <c r="QAC44" s="171"/>
      <c r="QAD44" s="171"/>
      <c r="QAE44" s="171"/>
      <c r="QAF44" s="171"/>
      <c r="QAG44" s="171"/>
      <c r="QAH44" s="171"/>
      <c r="QAI44" s="171"/>
      <c r="QAJ44" s="171"/>
      <c r="QAK44" s="171"/>
      <c r="QAL44" s="171"/>
      <c r="QAM44" s="171"/>
      <c r="QAN44" s="171"/>
      <c r="QAO44" s="171"/>
      <c r="QAP44" s="171"/>
      <c r="QAQ44" s="171"/>
      <c r="QAR44" s="171"/>
      <c r="QAS44" s="171"/>
      <c r="QAT44" s="171"/>
      <c r="QAU44" s="171"/>
      <c r="QAV44" s="171"/>
      <c r="QAW44" s="171"/>
      <c r="QAX44" s="171"/>
      <c r="QAY44" s="171"/>
      <c r="QAZ44" s="171"/>
      <c r="QBA44" s="171"/>
      <c r="QBB44" s="171"/>
      <c r="QBC44" s="171"/>
      <c r="QBD44" s="171"/>
      <c r="QBE44" s="171"/>
      <c r="QBF44" s="171"/>
      <c r="QBG44" s="171"/>
      <c r="QBH44" s="171"/>
      <c r="QBI44" s="171"/>
      <c r="QBJ44" s="171"/>
      <c r="QBK44" s="171"/>
      <c r="QBL44" s="171"/>
      <c r="QBM44" s="171"/>
      <c r="QBN44" s="171"/>
      <c r="QBO44" s="171"/>
      <c r="QBP44" s="171"/>
      <c r="QBQ44" s="171"/>
      <c r="QBR44" s="171"/>
      <c r="QBS44" s="171"/>
      <c r="QBT44" s="171"/>
      <c r="QBU44" s="171"/>
      <c r="QBV44" s="171"/>
      <c r="QBW44" s="171"/>
      <c r="QBX44" s="171"/>
      <c r="QBY44" s="171"/>
      <c r="QBZ44" s="171"/>
      <c r="QCA44" s="171"/>
      <c r="QCB44" s="171"/>
      <c r="QCC44" s="171"/>
      <c r="QCD44" s="171"/>
      <c r="QCE44" s="171"/>
      <c r="QCF44" s="171"/>
      <c r="QCG44" s="171"/>
      <c r="QCH44" s="171"/>
      <c r="QCI44" s="171"/>
      <c r="QCJ44" s="171"/>
      <c r="QCK44" s="171"/>
      <c r="QCL44" s="171"/>
      <c r="QCM44" s="171"/>
      <c r="QCN44" s="171"/>
      <c r="QCO44" s="171"/>
      <c r="QCP44" s="171"/>
      <c r="QCQ44" s="171"/>
      <c r="QCR44" s="171"/>
      <c r="QCS44" s="171"/>
      <c r="QCT44" s="171"/>
      <c r="QCU44" s="171"/>
      <c r="QCV44" s="171"/>
      <c r="QCW44" s="171"/>
      <c r="QCX44" s="171"/>
      <c r="QCY44" s="171"/>
      <c r="QCZ44" s="171"/>
      <c r="QDA44" s="171"/>
      <c r="QDB44" s="171"/>
      <c r="QDC44" s="171"/>
      <c r="QDD44" s="171"/>
      <c r="QDE44" s="171"/>
      <c r="QDF44" s="171"/>
      <c r="QDG44" s="171"/>
      <c r="QDH44" s="171"/>
      <c r="QDI44" s="171"/>
      <c r="QDJ44" s="171"/>
      <c r="QDK44" s="171"/>
      <c r="QDL44" s="171"/>
      <c r="QDM44" s="171"/>
      <c r="QDN44" s="171"/>
      <c r="QDO44" s="171"/>
      <c r="QDP44" s="171"/>
      <c r="QDQ44" s="171"/>
      <c r="QDR44" s="171"/>
      <c r="QDS44" s="171"/>
      <c r="QDT44" s="171"/>
      <c r="QDU44" s="171"/>
      <c r="QDV44" s="171"/>
      <c r="QDW44" s="171"/>
      <c r="QDX44" s="171"/>
      <c r="QDY44" s="171"/>
      <c r="QDZ44" s="171"/>
      <c r="QEA44" s="171"/>
      <c r="QEB44" s="171"/>
      <c r="QEC44" s="171"/>
      <c r="QED44" s="171"/>
      <c r="QEE44" s="171"/>
      <c r="QEF44" s="171"/>
      <c r="QEG44" s="171"/>
      <c r="QEH44" s="171"/>
      <c r="QEI44" s="171"/>
      <c r="QEJ44" s="171"/>
      <c r="QEK44" s="171"/>
      <c r="QEL44" s="171"/>
      <c r="QEM44" s="171"/>
      <c r="QEN44" s="171"/>
      <c r="QEO44" s="171"/>
      <c r="QEP44" s="171"/>
      <c r="QEQ44" s="171"/>
      <c r="QER44" s="171"/>
      <c r="QES44" s="171"/>
      <c r="QET44" s="171"/>
      <c r="QEU44" s="171"/>
      <c r="QEV44" s="171"/>
      <c r="QEW44" s="171"/>
      <c r="QEX44" s="171"/>
      <c r="QEY44" s="171"/>
      <c r="QEZ44" s="171"/>
      <c r="QFA44" s="171"/>
      <c r="QFB44" s="171"/>
      <c r="QFC44" s="171"/>
      <c r="QFD44" s="171"/>
      <c r="QFE44" s="171"/>
      <c r="QFF44" s="171"/>
      <c r="QFG44" s="171"/>
      <c r="QFH44" s="171"/>
      <c r="QFI44" s="171"/>
      <c r="QFJ44" s="171"/>
      <c r="QFK44" s="171"/>
      <c r="QFL44" s="171"/>
      <c r="QFM44" s="171"/>
      <c r="QFN44" s="171"/>
      <c r="QFO44" s="171"/>
      <c r="QFP44" s="171"/>
      <c r="QFQ44" s="171"/>
      <c r="QFR44" s="171"/>
      <c r="QFS44" s="171"/>
      <c r="QFT44" s="171"/>
      <c r="QFU44" s="171"/>
      <c r="QFV44" s="171"/>
      <c r="QFW44" s="171"/>
      <c r="QFX44" s="171"/>
      <c r="QFY44" s="171"/>
      <c r="QFZ44" s="171"/>
      <c r="QGA44" s="171"/>
      <c r="QGB44" s="171"/>
      <c r="QGC44" s="171"/>
      <c r="QGD44" s="171"/>
      <c r="QGE44" s="171"/>
      <c r="QGF44" s="171"/>
      <c r="QGG44" s="171"/>
      <c r="QGH44" s="171"/>
      <c r="QGI44" s="171"/>
      <c r="QGJ44" s="171"/>
      <c r="QGK44" s="171"/>
      <c r="QGL44" s="171"/>
      <c r="QGM44" s="171"/>
      <c r="QGN44" s="171"/>
      <c r="QGO44" s="171"/>
      <c r="QGP44" s="171"/>
      <c r="QGQ44" s="171"/>
      <c r="QGR44" s="171"/>
      <c r="QGS44" s="171"/>
      <c r="QGT44" s="171"/>
      <c r="QGU44" s="171"/>
      <c r="QGV44" s="171"/>
      <c r="QGW44" s="171"/>
      <c r="QGX44" s="171"/>
      <c r="QGY44" s="171"/>
      <c r="QGZ44" s="171"/>
      <c r="QHA44" s="171"/>
      <c r="QHB44" s="171"/>
      <c r="QHC44" s="171"/>
      <c r="QHD44" s="171"/>
      <c r="QHE44" s="171"/>
      <c r="QHF44" s="171"/>
      <c r="QHG44" s="171"/>
      <c r="QHH44" s="171"/>
      <c r="QHI44" s="171"/>
      <c r="QHJ44" s="171"/>
      <c r="QHK44" s="171"/>
      <c r="QHL44" s="171"/>
      <c r="QHM44" s="171"/>
      <c r="QHN44" s="171"/>
      <c r="QHO44" s="171"/>
      <c r="QHP44" s="171"/>
      <c r="QHQ44" s="171"/>
      <c r="QHR44" s="171"/>
      <c r="QHS44" s="171"/>
      <c r="QHT44" s="171"/>
      <c r="QHU44" s="171"/>
      <c r="QHV44" s="171"/>
      <c r="QHW44" s="171"/>
      <c r="QHX44" s="171"/>
      <c r="QHY44" s="171"/>
      <c r="QHZ44" s="171"/>
      <c r="QIA44" s="171"/>
      <c r="QIB44" s="171"/>
      <c r="QIC44" s="171"/>
      <c r="QID44" s="171"/>
      <c r="QIE44" s="171"/>
      <c r="QIF44" s="171"/>
      <c r="QIG44" s="171"/>
      <c r="QIH44" s="171"/>
      <c r="QII44" s="171"/>
      <c r="QIJ44" s="171"/>
      <c r="QIK44" s="171"/>
      <c r="QIL44" s="171"/>
      <c r="QIM44" s="171"/>
      <c r="QIN44" s="171"/>
      <c r="QIO44" s="171"/>
      <c r="QIP44" s="171"/>
      <c r="QIQ44" s="171"/>
      <c r="QIR44" s="171"/>
      <c r="QIS44" s="171"/>
      <c r="QIT44" s="171"/>
      <c r="QIU44" s="171"/>
      <c r="QIV44" s="171"/>
      <c r="QIW44" s="171"/>
      <c r="QIX44" s="171"/>
      <c r="QIY44" s="171"/>
      <c r="QIZ44" s="171"/>
      <c r="QJA44" s="171"/>
      <c r="QJB44" s="171"/>
      <c r="QJC44" s="171"/>
      <c r="QJD44" s="171"/>
      <c r="QJE44" s="171"/>
      <c r="QJF44" s="171"/>
      <c r="QJG44" s="171"/>
      <c r="QJH44" s="171"/>
      <c r="QJI44" s="171"/>
      <c r="QJJ44" s="171"/>
      <c r="QJK44" s="171"/>
      <c r="QJL44" s="171"/>
      <c r="QJM44" s="171"/>
      <c r="QJN44" s="171"/>
      <c r="QJO44" s="171"/>
      <c r="QJP44" s="171"/>
      <c r="QJQ44" s="171"/>
      <c r="QJR44" s="171"/>
      <c r="QJS44" s="171"/>
      <c r="QJT44" s="171"/>
      <c r="QJU44" s="171"/>
      <c r="QJV44" s="171"/>
      <c r="QJW44" s="171"/>
      <c r="QJX44" s="171"/>
      <c r="QJY44" s="171"/>
      <c r="QJZ44" s="171"/>
      <c r="QKA44" s="171"/>
      <c r="QKB44" s="171"/>
      <c r="QKC44" s="171"/>
      <c r="QKD44" s="171"/>
      <c r="QKE44" s="171"/>
      <c r="QKF44" s="171"/>
      <c r="QKG44" s="171"/>
      <c r="QKH44" s="171"/>
      <c r="QKI44" s="171"/>
      <c r="QKJ44" s="171"/>
      <c r="QKK44" s="171"/>
      <c r="QKL44" s="171"/>
      <c r="QKM44" s="171"/>
      <c r="QKN44" s="171"/>
      <c r="QKO44" s="171"/>
      <c r="QKP44" s="171"/>
      <c r="QKQ44" s="171"/>
      <c r="QKR44" s="171"/>
      <c r="QKS44" s="171"/>
      <c r="QKT44" s="171"/>
      <c r="QKU44" s="171"/>
      <c r="QKV44" s="171"/>
      <c r="QKW44" s="171"/>
      <c r="QKX44" s="171"/>
      <c r="QKY44" s="171"/>
      <c r="QKZ44" s="171"/>
      <c r="QLA44" s="171"/>
      <c r="QLB44" s="171"/>
      <c r="QLC44" s="171"/>
      <c r="QLD44" s="171"/>
      <c r="QLE44" s="171"/>
      <c r="QLF44" s="171"/>
      <c r="QLG44" s="171"/>
      <c r="QLH44" s="171"/>
      <c r="QLI44" s="171"/>
      <c r="QLJ44" s="171"/>
      <c r="QLK44" s="171"/>
      <c r="QLL44" s="171"/>
      <c r="QLM44" s="171"/>
      <c r="QLN44" s="171"/>
      <c r="QLO44" s="171"/>
      <c r="QLP44" s="171"/>
      <c r="QLQ44" s="171"/>
      <c r="QLR44" s="171"/>
      <c r="QLS44" s="171"/>
      <c r="QLT44" s="171"/>
      <c r="QLU44" s="171"/>
      <c r="QLV44" s="171"/>
      <c r="QLW44" s="171"/>
      <c r="QLX44" s="171"/>
      <c r="QLY44" s="171"/>
      <c r="QLZ44" s="171"/>
      <c r="QMA44" s="171"/>
      <c r="QMB44" s="171"/>
      <c r="QMC44" s="171"/>
      <c r="QMD44" s="171"/>
      <c r="QME44" s="171"/>
      <c r="QMF44" s="171"/>
      <c r="QMG44" s="171"/>
      <c r="QMH44" s="171"/>
      <c r="QMI44" s="171"/>
      <c r="QMJ44" s="171"/>
      <c r="QMK44" s="171"/>
      <c r="QML44" s="171"/>
      <c r="QMM44" s="171"/>
      <c r="QMN44" s="171"/>
      <c r="QMO44" s="171"/>
      <c r="QMP44" s="171"/>
      <c r="QMQ44" s="171"/>
      <c r="QMR44" s="171"/>
      <c r="QMS44" s="171"/>
      <c r="QMT44" s="171"/>
      <c r="QMU44" s="171"/>
      <c r="QMV44" s="171"/>
      <c r="QMW44" s="171"/>
      <c r="QMX44" s="171"/>
      <c r="QMY44" s="171"/>
      <c r="QMZ44" s="171"/>
      <c r="QNA44" s="171"/>
      <c r="QNB44" s="171"/>
      <c r="QNC44" s="171"/>
      <c r="QND44" s="171"/>
      <c r="QNE44" s="171"/>
      <c r="QNF44" s="171"/>
      <c r="QNG44" s="171"/>
      <c r="QNH44" s="171"/>
      <c r="QNI44" s="171"/>
      <c r="QNJ44" s="171"/>
      <c r="QNK44" s="171"/>
      <c r="QNL44" s="171"/>
      <c r="QNM44" s="171"/>
      <c r="QNN44" s="171"/>
      <c r="QNO44" s="171"/>
      <c r="QNP44" s="171"/>
      <c r="QNQ44" s="171"/>
      <c r="QNR44" s="171"/>
      <c r="QNS44" s="171"/>
      <c r="QNT44" s="171"/>
      <c r="QNU44" s="171"/>
      <c r="QNV44" s="171"/>
      <c r="QNW44" s="171"/>
      <c r="QNX44" s="171"/>
      <c r="QNY44" s="171"/>
      <c r="QNZ44" s="171"/>
      <c r="QOA44" s="171"/>
      <c r="QOB44" s="171"/>
      <c r="QOC44" s="171"/>
      <c r="QOD44" s="171"/>
      <c r="QOE44" s="171"/>
      <c r="QOF44" s="171"/>
      <c r="QOG44" s="171"/>
      <c r="QOH44" s="171"/>
      <c r="QOI44" s="171"/>
      <c r="QOJ44" s="171"/>
      <c r="QOK44" s="171"/>
      <c r="QOL44" s="171"/>
      <c r="QOM44" s="171"/>
      <c r="QON44" s="171"/>
      <c r="QOO44" s="171"/>
      <c r="QOP44" s="171"/>
      <c r="QOQ44" s="171"/>
      <c r="QOR44" s="171"/>
      <c r="QOS44" s="171"/>
      <c r="QOT44" s="171"/>
      <c r="QOU44" s="171"/>
      <c r="QOV44" s="171"/>
      <c r="QOW44" s="171"/>
      <c r="QOX44" s="171"/>
      <c r="QOY44" s="171"/>
      <c r="QOZ44" s="171"/>
      <c r="QPA44" s="171"/>
      <c r="QPB44" s="171"/>
      <c r="QPC44" s="171"/>
      <c r="QPD44" s="171"/>
      <c r="QPE44" s="171"/>
      <c r="QPF44" s="171"/>
      <c r="QPG44" s="171"/>
      <c r="QPH44" s="171"/>
      <c r="QPI44" s="171"/>
      <c r="QPJ44" s="171"/>
      <c r="QPK44" s="171"/>
      <c r="QPL44" s="171"/>
      <c r="QPM44" s="171"/>
      <c r="QPN44" s="171"/>
      <c r="QPO44" s="171"/>
      <c r="QPP44" s="171"/>
      <c r="QPQ44" s="171"/>
      <c r="QPR44" s="171"/>
      <c r="QPS44" s="171"/>
      <c r="QPT44" s="171"/>
      <c r="QPU44" s="171"/>
      <c r="QPV44" s="171"/>
      <c r="QPW44" s="171"/>
      <c r="QPX44" s="171"/>
      <c r="QPY44" s="171"/>
      <c r="QPZ44" s="171"/>
      <c r="QQA44" s="171"/>
      <c r="QQB44" s="171"/>
      <c r="QQC44" s="171"/>
      <c r="QQD44" s="171"/>
      <c r="QQE44" s="171"/>
      <c r="QQF44" s="171"/>
      <c r="QQG44" s="171"/>
      <c r="QQH44" s="171"/>
      <c r="QQI44" s="171"/>
      <c r="QQJ44" s="171"/>
      <c r="QQK44" s="171"/>
      <c r="QQL44" s="171"/>
      <c r="QQM44" s="171"/>
      <c r="QQN44" s="171"/>
      <c r="QQO44" s="171"/>
      <c r="QQP44" s="171"/>
      <c r="QQQ44" s="171"/>
      <c r="QQR44" s="171"/>
      <c r="QQS44" s="171"/>
      <c r="QQT44" s="171"/>
      <c r="QQU44" s="171"/>
      <c r="QQV44" s="171"/>
      <c r="QQW44" s="171"/>
      <c r="QQX44" s="171"/>
      <c r="QQY44" s="171"/>
      <c r="QQZ44" s="171"/>
      <c r="QRA44" s="171"/>
      <c r="QRB44" s="171"/>
      <c r="QRC44" s="171"/>
      <c r="QRD44" s="171"/>
      <c r="QRE44" s="171"/>
      <c r="QRF44" s="171"/>
      <c r="QRG44" s="171"/>
      <c r="QRH44" s="171"/>
      <c r="QRI44" s="171"/>
      <c r="QRJ44" s="171"/>
      <c r="QRK44" s="171"/>
      <c r="QRL44" s="171"/>
      <c r="QRM44" s="171"/>
      <c r="QRN44" s="171"/>
      <c r="QRO44" s="171"/>
      <c r="QRP44" s="171"/>
      <c r="QRQ44" s="171"/>
      <c r="QRR44" s="171"/>
      <c r="QRS44" s="171"/>
      <c r="QRT44" s="171"/>
      <c r="QRU44" s="171"/>
      <c r="QRV44" s="171"/>
      <c r="QRW44" s="171"/>
      <c r="QRX44" s="171"/>
      <c r="QRY44" s="171"/>
      <c r="QRZ44" s="171"/>
      <c r="QSA44" s="171"/>
      <c r="QSB44" s="171"/>
      <c r="QSC44" s="171"/>
      <c r="QSD44" s="171"/>
      <c r="QSE44" s="171"/>
      <c r="QSF44" s="171"/>
      <c r="QSG44" s="171"/>
      <c r="QSH44" s="171"/>
      <c r="QSI44" s="171"/>
      <c r="QSJ44" s="171"/>
      <c r="QSK44" s="171"/>
      <c r="QSL44" s="171"/>
      <c r="QSM44" s="171"/>
      <c r="QSN44" s="171"/>
      <c r="QSO44" s="171"/>
      <c r="QSP44" s="171"/>
      <c r="QSQ44" s="171"/>
      <c r="QSR44" s="171"/>
      <c r="QSS44" s="171"/>
      <c r="QST44" s="171"/>
      <c r="QSU44" s="171"/>
      <c r="QSV44" s="171"/>
      <c r="QSW44" s="171"/>
      <c r="QSX44" s="171"/>
      <c r="QSY44" s="171"/>
      <c r="QSZ44" s="171"/>
      <c r="QTA44" s="171"/>
      <c r="QTB44" s="171"/>
      <c r="QTC44" s="171"/>
      <c r="QTD44" s="171"/>
      <c r="QTE44" s="171"/>
      <c r="QTF44" s="171"/>
      <c r="QTG44" s="171"/>
      <c r="QTH44" s="171"/>
      <c r="QTI44" s="171"/>
      <c r="QTJ44" s="171"/>
      <c r="QTK44" s="171"/>
      <c r="QTL44" s="171"/>
      <c r="QTM44" s="171"/>
      <c r="QTN44" s="171"/>
      <c r="QTO44" s="171"/>
      <c r="QTP44" s="171"/>
      <c r="QTQ44" s="171"/>
      <c r="QTR44" s="171"/>
      <c r="QTS44" s="171"/>
      <c r="QTT44" s="171"/>
      <c r="QTU44" s="171"/>
      <c r="QTV44" s="171"/>
      <c r="QTW44" s="171"/>
      <c r="QTX44" s="171"/>
      <c r="QTY44" s="171"/>
      <c r="QTZ44" s="171"/>
      <c r="QUA44" s="171"/>
      <c r="QUB44" s="171"/>
      <c r="QUC44" s="171"/>
      <c r="QUD44" s="171"/>
      <c r="QUE44" s="171"/>
      <c r="QUF44" s="171"/>
      <c r="QUG44" s="171"/>
      <c r="QUH44" s="171"/>
      <c r="QUI44" s="171"/>
      <c r="QUJ44" s="171"/>
      <c r="QUK44" s="171"/>
      <c r="QUL44" s="171"/>
      <c r="QUM44" s="171"/>
      <c r="QUN44" s="171"/>
      <c r="QUO44" s="171"/>
      <c r="QUP44" s="171"/>
      <c r="QUQ44" s="171"/>
      <c r="QUR44" s="171"/>
      <c r="QUS44" s="171"/>
      <c r="QUT44" s="171"/>
      <c r="QUU44" s="171"/>
      <c r="QUV44" s="171"/>
      <c r="QUW44" s="171"/>
      <c r="QUX44" s="171"/>
      <c r="QUY44" s="171"/>
      <c r="QUZ44" s="171"/>
      <c r="QVA44" s="171"/>
      <c r="QVB44" s="171"/>
      <c r="QVC44" s="171"/>
      <c r="QVD44" s="171"/>
      <c r="QVE44" s="171"/>
      <c r="QVF44" s="171"/>
      <c r="QVG44" s="171"/>
      <c r="QVH44" s="171"/>
      <c r="QVI44" s="171"/>
      <c r="QVJ44" s="171"/>
      <c r="QVK44" s="171"/>
      <c r="QVL44" s="171"/>
      <c r="QVM44" s="171"/>
      <c r="QVN44" s="171"/>
      <c r="QVO44" s="171"/>
      <c r="QVP44" s="171"/>
      <c r="QVQ44" s="171"/>
      <c r="QVR44" s="171"/>
      <c r="QVS44" s="171"/>
      <c r="QVT44" s="171"/>
      <c r="QVU44" s="171"/>
      <c r="QVV44" s="171"/>
      <c r="QVW44" s="171"/>
      <c r="QVX44" s="171"/>
      <c r="QVY44" s="171"/>
      <c r="QVZ44" s="171"/>
      <c r="QWA44" s="171"/>
      <c r="QWB44" s="171"/>
      <c r="QWC44" s="171"/>
      <c r="QWD44" s="171"/>
      <c r="QWE44" s="171"/>
      <c r="QWF44" s="171"/>
      <c r="QWG44" s="171"/>
      <c r="QWH44" s="171"/>
      <c r="QWI44" s="171"/>
      <c r="QWJ44" s="171"/>
      <c r="QWK44" s="171"/>
      <c r="QWL44" s="171"/>
      <c r="QWM44" s="171"/>
      <c r="QWN44" s="171"/>
      <c r="QWO44" s="171"/>
      <c r="QWP44" s="171"/>
      <c r="QWQ44" s="171"/>
      <c r="QWR44" s="171"/>
      <c r="QWS44" s="171"/>
      <c r="QWT44" s="171"/>
      <c r="QWU44" s="171"/>
      <c r="QWV44" s="171"/>
      <c r="QWW44" s="171"/>
      <c r="QWX44" s="171"/>
      <c r="QWY44" s="171"/>
      <c r="QWZ44" s="171"/>
      <c r="QXA44" s="171"/>
      <c r="QXB44" s="171"/>
      <c r="QXC44" s="171"/>
      <c r="QXD44" s="171"/>
      <c r="QXE44" s="171"/>
      <c r="QXF44" s="171"/>
      <c r="QXG44" s="171"/>
      <c r="QXH44" s="171"/>
      <c r="QXI44" s="171"/>
      <c r="QXJ44" s="171"/>
      <c r="QXK44" s="171"/>
      <c r="QXL44" s="171"/>
      <c r="QXM44" s="171"/>
      <c r="QXN44" s="171"/>
      <c r="QXO44" s="171"/>
      <c r="QXP44" s="171"/>
      <c r="QXQ44" s="171"/>
      <c r="QXR44" s="171"/>
      <c r="QXS44" s="171"/>
      <c r="QXT44" s="171"/>
      <c r="QXU44" s="171"/>
      <c r="QXV44" s="171"/>
      <c r="QXW44" s="171"/>
      <c r="QXX44" s="171"/>
      <c r="QXY44" s="171"/>
      <c r="QXZ44" s="171"/>
      <c r="QYA44" s="171"/>
      <c r="QYB44" s="171"/>
      <c r="QYC44" s="171"/>
      <c r="QYD44" s="171"/>
      <c r="QYE44" s="171"/>
      <c r="QYF44" s="171"/>
      <c r="QYG44" s="171"/>
      <c r="QYH44" s="171"/>
      <c r="QYI44" s="171"/>
      <c r="QYJ44" s="171"/>
      <c r="QYK44" s="171"/>
      <c r="QYL44" s="171"/>
      <c r="QYM44" s="171"/>
      <c r="QYN44" s="171"/>
      <c r="QYO44" s="171"/>
      <c r="QYP44" s="171"/>
      <c r="QYQ44" s="171"/>
      <c r="QYR44" s="171"/>
      <c r="QYS44" s="171"/>
      <c r="QYT44" s="171"/>
      <c r="QYU44" s="171"/>
      <c r="QYV44" s="171"/>
      <c r="QYW44" s="171"/>
      <c r="QYX44" s="171"/>
      <c r="QYY44" s="171"/>
      <c r="QYZ44" s="171"/>
      <c r="QZA44" s="171"/>
      <c r="QZB44" s="171"/>
      <c r="QZC44" s="171"/>
      <c r="QZD44" s="171"/>
      <c r="QZE44" s="171"/>
      <c r="QZF44" s="171"/>
      <c r="QZG44" s="171"/>
      <c r="QZH44" s="171"/>
      <c r="QZI44" s="171"/>
      <c r="QZJ44" s="171"/>
      <c r="QZK44" s="171"/>
      <c r="QZL44" s="171"/>
      <c r="QZM44" s="171"/>
      <c r="QZN44" s="171"/>
      <c r="QZO44" s="171"/>
      <c r="QZP44" s="171"/>
      <c r="QZQ44" s="171"/>
      <c r="QZR44" s="171"/>
      <c r="QZS44" s="171"/>
      <c r="QZT44" s="171"/>
      <c r="QZU44" s="171"/>
      <c r="QZV44" s="171"/>
      <c r="QZW44" s="171"/>
      <c r="QZX44" s="171"/>
      <c r="QZY44" s="171"/>
      <c r="QZZ44" s="171"/>
      <c r="RAA44" s="171"/>
      <c r="RAB44" s="171"/>
      <c r="RAC44" s="171"/>
      <c r="RAD44" s="171"/>
      <c r="RAE44" s="171"/>
      <c r="RAF44" s="171"/>
      <c r="RAG44" s="171"/>
      <c r="RAH44" s="171"/>
      <c r="RAI44" s="171"/>
      <c r="RAJ44" s="171"/>
      <c r="RAK44" s="171"/>
      <c r="RAL44" s="171"/>
      <c r="RAM44" s="171"/>
      <c r="RAN44" s="171"/>
      <c r="RAO44" s="171"/>
      <c r="RAP44" s="171"/>
      <c r="RAQ44" s="171"/>
      <c r="RAR44" s="171"/>
      <c r="RAS44" s="171"/>
      <c r="RAT44" s="171"/>
      <c r="RAU44" s="171"/>
      <c r="RAV44" s="171"/>
      <c r="RAW44" s="171"/>
      <c r="RAX44" s="171"/>
      <c r="RAY44" s="171"/>
      <c r="RAZ44" s="171"/>
      <c r="RBA44" s="171"/>
      <c r="RBB44" s="171"/>
      <c r="RBC44" s="171"/>
      <c r="RBD44" s="171"/>
      <c r="RBE44" s="171"/>
      <c r="RBF44" s="171"/>
      <c r="RBG44" s="171"/>
      <c r="RBH44" s="171"/>
      <c r="RBI44" s="171"/>
      <c r="RBJ44" s="171"/>
      <c r="RBK44" s="171"/>
      <c r="RBL44" s="171"/>
      <c r="RBM44" s="171"/>
      <c r="RBN44" s="171"/>
      <c r="RBO44" s="171"/>
      <c r="RBP44" s="171"/>
      <c r="RBQ44" s="171"/>
      <c r="RBR44" s="171"/>
      <c r="RBS44" s="171"/>
      <c r="RBT44" s="171"/>
      <c r="RBU44" s="171"/>
      <c r="RBV44" s="171"/>
      <c r="RBW44" s="171"/>
      <c r="RBX44" s="171"/>
      <c r="RBY44" s="171"/>
      <c r="RBZ44" s="171"/>
      <c r="RCA44" s="171"/>
      <c r="RCB44" s="171"/>
      <c r="RCC44" s="171"/>
      <c r="RCD44" s="171"/>
      <c r="RCE44" s="171"/>
      <c r="RCF44" s="171"/>
      <c r="RCG44" s="171"/>
      <c r="RCH44" s="171"/>
      <c r="RCI44" s="171"/>
      <c r="RCJ44" s="171"/>
      <c r="RCK44" s="171"/>
      <c r="RCL44" s="171"/>
      <c r="RCM44" s="171"/>
      <c r="RCN44" s="171"/>
      <c r="RCO44" s="171"/>
      <c r="RCP44" s="171"/>
      <c r="RCQ44" s="171"/>
      <c r="RCR44" s="171"/>
      <c r="RCS44" s="171"/>
      <c r="RCT44" s="171"/>
      <c r="RCU44" s="171"/>
      <c r="RCV44" s="171"/>
      <c r="RCW44" s="171"/>
      <c r="RCX44" s="171"/>
      <c r="RCY44" s="171"/>
      <c r="RCZ44" s="171"/>
      <c r="RDA44" s="171"/>
      <c r="RDB44" s="171"/>
      <c r="RDC44" s="171"/>
      <c r="RDD44" s="171"/>
      <c r="RDE44" s="171"/>
      <c r="RDF44" s="171"/>
      <c r="RDG44" s="171"/>
      <c r="RDH44" s="171"/>
      <c r="RDI44" s="171"/>
      <c r="RDJ44" s="171"/>
      <c r="RDK44" s="171"/>
      <c r="RDL44" s="171"/>
      <c r="RDM44" s="171"/>
      <c r="RDN44" s="171"/>
      <c r="RDO44" s="171"/>
      <c r="RDP44" s="171"/>
      <c r="RDQ44" s="171"/>
      <c r="RDR44" s="171"/>
      <c r="RDS44" s="171"/>
      <c r="RDT44" s="171"/>
      <c r="RDU44" s="171"/>
      <c r="RDV44" s="171"/>
      <c r="RDW44" s="171"/>
      <c r="RDX44" s="171"/>
      <c r="RDY44" s="171"/>
      <c r="RDZ44" s="171"/>
      <c r="REA44" s="171"/>
      <c r="REB44" s="171"/>
      <c r="REC44" s="171"/>
      <c r="RED44" s="171"/>
      <c r="REE44" s="171"/>
      <c r="REF44" s="171"/>
      <c r="REG44" s="171"/>
      <c r="REH44" s="171"/>
      <c r="REI44" s="171"/>
      <c r="REJ44" s="171"/>
      <c r="REK44" s="171"/>
      <c r="REL44" s="171"/>
      <c r="REM44" s="171"/>
      <c r="REN44" s="171"/>
      <c r="REO44" s="171"/>
      <c r="REP44" s="171"/>
      <c r="REQ44" s="171"/>
      <c r="RER44" s="171"/>
      <c r="RES44" s="171"/>
      <c r="RET44" s="171"/>
      <c r="REU44" s="171"/>
      <c r="REV44" s="171"/>
      <c r="REW44" s="171"/>
      <c r="REX44" s="171"/>
      <c r="REY44" s="171"/>
      <c r="REZ44" s="171"/>
      <c r="RFA44" s="171"/>
      <c r="RFB44" s="171"/>
      <c r="RFC44" s="171"/>
      <c r="RFD44" s="171"/>
      <c r="RFE44" s="171"/>
      <c r="RFF44" s="171"/>
      <c r="RFG44" s="171"/>
      <c r="RFH44" s="171"/>
      <c r="RFI44" s="171"/>
      <c r="RFJ44" s="171"/>
      <c r="RFK44" s="171"/>
      <c r="RFL44" s="171"/>
      <c r="RFM44" s="171"/>
      <c r="RFN44" s="171"/>
      <c r="RFO44" s="171"/>
      <c r="RFP44" s="171"/>
      <c r="RFQ44" s="171"/>
      <c r="RFR44" s="171"/>
      <c r="RFS44" s="171"/>
      <c r="RFT44" s="171"/>
      <c r="RFU44" s="171"/>
      <c r="RFV44" s="171"/>
      <c r="RFW44" s="171"/>
      <c r="RFX44" s="171"/>
      <c r="RFY44" s="171"/>
      <c r="RFZ44" s="171"/>
      <c r="RGA44" s="171"/>
      <c r="RGB44" s="171"/>
      <c r="RGC44" s="171"/>
      <c r="RGD44" s="171"/>
      <c r="RGE44" s="171"/>
      <c r="RGF44" s="171"/>
      <c r="RGG44" s="171"/>
      <c r="RGH44" s="171"/>
      <c r="RGI44" s="171"/>
      <c r="RGJ44" s="171"/>
      <c r="RGK44" s="171"/>
      <c r="RGL44" s="171"/>
      <c r="RGM44" s="171"/>
      <c r="RGN44" s="171"/>
      <c r="RGO44" s="171"/>
      <c r="RGP44" s="171"/>
      <c r="RGQ44" s="171"/>
      <c r="RGR44" s="171"/>
      <c r="RGS44" s="171"/>
      <c r="RGT44" s="171"/>
      <c r="RGU44" s="171"/>
      <c r="RGV44" s="171"/>
      <c r="RGW44" s="171"/>
      <c r="RGX44" s="171"/>
      <c r="RGY44" s="171"/>
      <c r="RGZ44" s="171"/>
      <c r="RHA44" s="171"/>
      <c r="RHB44" s="171"/>
      <c r="RHC44" s="171"/>
      <c r="RHD44" s="171"/>
      <c r="RHE44" s="171"/>
      <c r="RHF44" s="171"/>
      <c r="RHG44" s="171"/>
      <c r="RHH44" s="171"/>
      <c r="RHI44" s="171"/>
      <c r="RHJ44" s="171"/>
      <c r="RHK44" s="171"/>
      <c r="RHL44" s="171"/>
      <c r="RHM44" s="171"/>
      <c r="RHN44" s="171"/>
      <c r="RHO44" s="171"/>
      <c r="RHP44" s="171"/>
      <c r="RHQ44" s="171"/>
      <c r="RHR44" s="171"/>
      <c r="RHS44" s="171"/>
      <c r="RHT44" s="171"/>
      <c r="RHU44" s="171"/>
      <c r="RHV44" s="171"/>
      <c r="RHW44" s="171"/>
      <c r="RHX44" s="171"/>
      <c r="RHY44" s="171"/>
      <c r="RHZ44" s="171"/>
      <c r="RIA44" s="171"/>
      <c r="RIB44" s="171"/>
      <c r="RIC44" s="171"/>
      <c r="RID44" s="171"/>
      <c r="RIE44" s="171"/>
      <c r="RIF44" s="171"/>
      <c r="RIG44" s="171"/>
      <c r="RIH44" s="171"/>
      <c r="RII44" s="171"/>
      <c r="RIJ44" s="171"/>
      <c r="RIK44" s="171"/>
      <c r="RIL44" s="171"/>
      <c r="RIM44" s="171"/>
      <c r="RIN44" s="171"/>
      <c r="RIO44" s="171"/>
      <c r="RIP44" s="171"/>
      <c r="RIQ44" s="171"/>
      <c r="RIR44" s="171"/>
      <c r="RIS44" s="171"/>
      <c r="RIT44" s="171"/>
      <c r="RIU44" s="171"/>
      <c r="RIV44" s="171"/>
      <c r="RIW44" s="171"/>
      <c r="RIX44" s="171"/>
      <c r="RIY44" s="171"/>
      <c r="RIZ44" s="171"/>
      <c r="RJA44" s="171"/>
      <c r="RJB44" s="171"/>
      <c r="RJC44" s="171"/>
      <c r="RJD44" s="171"/>
      <c r="RJE44" s="171"/>
      <c r="RJF44" s="171"/>
      <c r="RJG44" s="171"/>
      <c r="RJH44" s="171"/>
      <c r="RJI44" s="171"/>
      <c r="RJJ44" s="171"/>
      <c r="RJK44" s="171"/>
      <c r="RJL44" s="171"/>
      <c r="RJM44" s="171"/>
      <c r="RJN44" s="171"/>
      <c r="RJO44" s="171"/>
      <c r="RJP44" s="171"/>
      <c r="RJQ44" s="171"/>
      <c r="RJR44" s="171"/>
      <c r="RJS44" s="171"/>
      <c r="RJT44" s="171"/>
      <c r="RJU44" s="171"/>
      <c r="RJV44" s="171"/>
      <c r="RJW44" s="171"/>
      <c r="RJX44" s="171"/>
      <c r="RJY44" s="171"/>
      <c r="RJZ44" s="171"/>
      <c r="RKA44" s="171"/>
      <c r="RKB44" s="171"/>
      <c r="RKC44" s="171"/>
      <c r="RKD44" s="171"/>
      <c r="RKE44" s="171"/>
      <c r="RKF44" s="171"/>
      <c r="RKG44" s="171"/>
      <c r="RKH44" s="171"/>
      <c r="RKI44" s="171"/>
      <c r="RKJ44" s="171"/>
      <c r="RKK44" s="171"/>
      <c r="RKL44" s="171"/>
      <c r="RKM44" s="171"/>
      <c r="RKN44" s="171"/>
      <c r="RKO44" s="171"/>
      <c r="RKP44" s="171"/>
      <c r="RKQ44" s="171"/>
      <c r="RKR44" s="171"/>
      <c r="RKS44" s="171"/>
      <c r="RKT44" s="171"/>
      <c r="RKU44" s="171"/>
      <c r="RKV44" s="171"/>
      <c r="RKW44" s="171"/>
      <c r="RKX44" s="171"/>
      <c r="RKY44" s="171"/>
      <c r="RKZ44" s="171"/>
      <c r="RLA44" s="171"/>
      <c r="RLB44" s="171"/>
      <c r="RLC44" s="171"/>
      <c r="RLD44" s="171"/>
      <c r="RLE44" s="171"/>
      <c r="RLF44" s="171"/>
      <c r="RLG44" s="171"/>
      <c r="RLH44" s="171"/>
      <c r="RLI44" s="171"/>
      <c r="RLJ44" s="171"/>
      <c r="RLK44" s="171"/>
      <c r="RLL44" s="171"/>
      <c r="RLM44" s="171"/>
      <c r="RLN44" s="171"/>
      <c r="RLO44" s="171"/>
      <c r="RLP44" s="171"/>
      <c r="RLQ44" s="171"/>
      <c r="RLR44" s="171"/>
      <c r="RLS44" s="171"/>
      <c r="RLT44" s="171"/>
      <c r="RLU44" s="171"/>
      <c r="RLV44" s="171"/>
      <c r="RLW44" s="171"/>
      <c r="RLX44" s="171"/>
      <c r="RLY44" s="171"/>
      <c r="RLZ44" s="171"/>
      <c r="RMA44" s="171"/>
      <c r="RMB44" s="171"/>
      <c r="RMC44" s="171"/>
      <c r="RMD44" s="171"/>
      <c r="RME44" s="171"/>
      <c r="RMF44" s="171"/>
      <c r="RMG44" s="171"/>
      <c r="RMH44" s="171"/>
      <c r="RMI44" s="171"/>
      <c r="RMJ44" s="171"/>
      <c r="RMK44" s="171"/>
      <c r="RML44" s="171"/>
      <c r="RMM44" s="171"/>
      <c r="RMN44" s="171"/>
      <c r="RMO44" s="171"/>
      <c r="RMP44" s="171"/>
      <c r="RMQ44" s="171"/>
      <c r="RMR44" s="171"/>
      <c r="RMS44" s="171"/>
      <c r="RMT44" s="171"/>
      <c r="RMU44" s="171"/>
      <c r="RMV44" s="171"/>
      <c r="RMW44" s="171"/>
      <c r="RMX44" s="171"/>
      <c r="RMY44" s="171"/>
      <c r="RMZ44" s="171"/>
      <c r="RNA44" s="171"/>
      <c r="RNB44" s="171"/>
      <c r="RNC44" s="171"/>
      <c r="RND44" s="171"/>
      <c r="RNE44" s="171"/>
      <c r="RNF44" s="171"/>
      <c r="RNG44" s="171"/>
      <c r="RNH44" s="171"/>
      <c r="RNI44" s="171"/>
      <c r="RNJ44" s="171"/>
      <c r="RNK44" s="171"/>
      <c r="RNL44" s="171"/>
      <c r="RNM44" s="171"/>
      <c r="RNN44" s="171"/>
      <c r="RNO44" s="171"/>
      <c r="RNP44" s="171"/>
      <c r="RNQ44" s="171"/>
      <c r="RNR44" s="171"/>
      <c r="RNS44" s="171"/>
      <c r="RNT44" s="171"/>
      <c r="RNU44" s="171"/>
      <c r="RNV44" s="171"/>
      <c r="RNW44" s="171"/>
      <c r="RNX44" s="171"/>
      <c r="RNY44" s="171"/>
      <c r="RNZ44" s="171"/>
      <c r="ROA44" s="171"/>
      <c r="ROB44" s="171"/>
      <c r="ROC44" s="171"/>
      <c r="ROD44" s="171"/>
      <c r="ROE44" s="171"/>
      <c r="ROF44" s="171"/>
      <c r="ROG44" s="171"/>
      <c r="ROH44" s="171"/>
      <c r="ROI44" s="171"/>
      <c r="ROJ44" s="171"/>
      <c r="ROK44" s="171"/>
      <c r="ROL44" s="171"/>
      <c r="ROM44" s="171"/>
      <c r="RON44" s="171"/>
      <c r="ROO44" s="171"/>
      <c r="ROP44" s="171"/>
      <c r="ROQ44" s="171"/>
      <c r="ROR44" s="171"/>
      <c r="ROS44" s="171"/>
      <c r="ROT44" s="171"/>
      <c r="ROU44" s="171"/>
      <c r="ROV44" s="171"/>
      <c r="ROW44" s="171"/>
      <c r="ROX44" s="171"/>
      <c r="ROY44" s="171"/>
      <c r="ROZ44" s="171"/>
      <c r="RPA44" s="171"/>
      <c r="RPB44" s="171"/>
      <c r="RPC44" s="171"/>
      <c r="RPD44" s="171"/>
      <c r="RPE44" s="171"/>
      <c r="RPF44" s="171"/>
      <c r="RPG44" s="171"/>
      <c r="RPH44" s="171"/>
      <c r="RPI44" s="171"/>
      <c r="RPJ44" s="171"/>
      <c r="RPK44" s="171"/>
      <c r="RPL44" s="171"/>
      <c r="RPM44" s="171"/>
      <c r="RPN44" s="171"/>
      <c r="RPO44" s="171"/>
      <c r="RPP44" s="171"/>
      <c r="RPQ44" s="171"/>
      <c r="RPR44" s="171"/>
      <c r="RPS44" s="171"/>
      <c r="RPT44" s="171"/>
      <c r="RPU44" s="171"/>
      <c r="RPV44" s="171"/>
      <c r="RPW44" s="171"/>
      <c r="RPX44" s="171"/>
      <c r="RPY44" s="171"/>
      <c r="RPZ44" s="171"/>
      <c r="RQA44" s="171"/>
      <c r="RQB44" s="171"/>
      <c r="RQC44" s="171"/>
      <c r="RQD44" s="171"/>
      <c r="RQE44" s="171"/>
      <c r="RQF44" s="171"/>
      <c r="RQG44" s="171"/>
      <c r="RQH44" s="171"/>
      <c r="RQI44" s="171"/>
      <c r="RQJ44" s="171"/>
      <c r="RQK44" s="171"/>
      <c r="RQL44" s="171"/>
      <c r="RQM44" s="171"/>
      <c r="RQN44" s="171"/>
      <c r="RQO44" s="171"/>
      <c r="RQP44" s="171"/>
      <c r="RQQ44" s="171"/>
      <c r="RQR44" s="171"/>
      <c r="RQS44" s="171"/>
      <c r="RQT44" s="171"/>
      <c r="RQU44" s="171"/>
      <c r="RQV44" s="171"/>
      <c r="RQW44" s="171"/>
      <c r="RQX44" s="171"/>
      <c r="RQY44" s="171"/>
      <c r="RQZ44" s="171"/>
      <c r="RRA44" s="171"/>
      <c r="RRB44" s="171"/>
      <c r="RRC44" s="171"/>
      <c r="RRD44" s="171"/>
      <c r="RRE44" s="171"/>
      <c r="RRF44" s="171"/>
      <c r="RRG44" s="171"/>
      <c r="RRH44" s="171"/>
      <c r="RRI44" s="171"/>
      <c r="RRJ44" s="171"/>
      <c r="RRK44" s="171"/>
      <c r="RRL44" s="171"/>
      <c r="RRM44" s="171"/>
      <c r="RRN44" s="171"/>
      <c r="RRO44" s="171"/>
      <c r="RRP44" s="171"/>
      <c r="RRQ44" s="171"/>
      <c r="RRR44" s="171"/>
      <c r="RRS44" s="171"/>
      <c r="RRT44" s="171"/>
      <c r="RRU44" s="171"/>
      <c r="RRV44" s="171"/>
      <c r="RRW44" s="171"/>
      <c r="RRX44" s="171"/>
      <c r="RRY44" s="171"/>
      <c r="RRZ44" s="171"/>
      <c r="RSA44" s="171"/>
      <c r="RSB44" s="171"/>
      <c r="RSC44" s="171"/>
      <c r="RSD44" s="171"/>
      <c r="RSE44" s="171"/>
      <c r="RSF44" s="171"/>
      <c r="RSG44" s="171"/>
      <c r="RSH44" s="171"/>
      <c r="RSI44" s="171"/>
      <c r="RSJ44" s="171"/>
      <c r="RSK44" s="171"/>
      <c r="RSL44" s="171"/>
      <c r="RSM44" s="171"/>
      <c r="RSN44" s="171"/>
      <c r="RSO44" s="171"/>
      <c r="RSP44" s="171"/>
      <c r="RSQ44" s="171"/>
      <c r="RSR44" s="171"/>
      <c r="RSS44" s="171"/>
      <c r="RST44" s="171"/>
      <c r="RSU44" s="171"/>
      <c r="RSV44" s="171"/>
      <c r="RSW44" s="171"/>
      <c r="RSX44" s="171"/>
      <c r="RSY44" s="171"/>
      <c r="RSZ44" s="171"/>
      <c r="RTA44" s="171"/>
      <c r="RTB44" s="171"/>
      <c r="RTC44" s="171"/>
      <c r="RTD44" s="171"/>
      <c r="RTE44" s="171"/>
      <c r="RTF44" s="171"/>
      <c r="RTG44" s="171"/>
      <c r="RTH44" s="171"/>
      <c r="RTI44" s="171"/>
      <c r="RTJ44" s="171"/>
      <c r="RTK44" s="171"/>
      <c r="RTL44" s="171"/>
      <c r="RTM44" s="171"/>
      <c r="RTN44" s="171"/>
      <c r="RTO44" s="171"/>
      <c r="RTP44" s="171"/>
      <c r="RTQ44" s="171"/>
      <c r="RTR44" s="171"/>
      <c r="RTS44" s="171"/>
      <c r="RTT44" s="171"/>
      <c r="RTU44" s="171"/>
      <c r="RTV44" s="171"/>
      <c r="RTW44" s="171"/>
      <c r="RTX44" s="171"/>
      <c r="RTY44" s="171"/>
      <c r="RTZ44" s="171"/>
      <c r="RUA44" s="171"/>
      <c r="RUB44" s="171"/>
      <c r="RUC44" s="171"/>
      <c r="RUD44" s="171"/>
      <c r="RUE44" s="171"/>
      <c r="RUF44" s="171"/>
      <c r="RUG44" s="171"/>
      <c r="RUH44" s="171"/>
      <c r="RUI44" s="171"/>
      <c r="RUJ44" s="171"/>
      <c r="RUK44" s="171"/>
      <c r="RUL44" s="171"/>
      <c r="RUM44" s="171"/>
      <c r="RUN44" s="171"/>
      <c r="RUO44" s="171"/>
      <c r="RUP44" s="171"/>
      <c r="RUQ44" s="171"/>
      <c r="RUR44" s="171"/>
      <c r="RUS44" s="171"/>
      <c r="RUT44" s="171"/>
      <c r="RUU44" s="171"/>
      <c r="RUV44" s="171"/>
      <c r="RUW44" s="171"/>
      <c r="RUX44" s="171"/>
      <c r="RUY44" s="171"/>
      <c r="RUZ44" s="171"/>
      <c r="RVA44" s="171"/>
      <c r="RVB44" s="171"/>
      <c r="RVC44" s="171"/>
      <c r="RVD44" s="171"/>
      <c r="RVE44" s="171"/>
      <c r="RVF44" s="171"/>
      <c r="RVG44" s="171"/>
      <c r="RVH44" s="171"/>
      <c r="RVI44" s="171"/>
      <c r="RVJ44" s="171"/>
      <c r="RVK44" s="171"/>
      <c r="RVL44" s="171"/>
      <c r="RVM44" s="171"/>
      <c r="RVN44" s="171"/>
      <c r="RVO44" s="171"/>
      <c r="RVP44" s="171"/>
      <c r="RVQ44" s="171"/>
      <c r="RVR44" s="171"/>
      <c r="RVS44" s="171"/>
      <c r="RVT44" s="171"/>
      <c r="RVU44" s="171"/>
      <c r="RVV44" s="171"/>
      <c r="RVW44" s="171"/>
      <c r="RVX44" s="171"/>
      <c r="RVY44" s="171"/>
      <c r="RVZ44" s="171"/>
      <c r="RWA44" s="171"/>
      <c r="RWB44" s="171"/>
      <c r="RWC44" s="171"/>
      <c r="RWD44" s="171"/>
      <c r="RWE44" s="171"/>
      <c r="RWF44" s="171"/>
      <c r="RWG44" s="171"/>
      <c r="RWH44" s="171"/>
      <c r="RWI44" s="171"/>
      <c r="RWJ44" s="171"/>
      <c r="RWK44" s="171"/>
      <c r="RWL44" s="171"/>
      <c r="RWM44" s="171"/>
      <c r="RWN44" s="171"/>
      <c r="RWO44" s="171"/>
      <c r="RWP44" s="171"/>
      <c r="RWQ44" s="171"/>
      <c r="RWR44" s="171"/>
      <c r="RWS44" s="171"/>
      <c r="RWT44" s="171"/>
      <c r="RWU44" s="171"/>
      <c r="RWV44" s="171"/>
      <c r="RWW44" s="171"/>
      <c r="RWX44" s="171"/>
      <c r="RWY44" s="171"/>
      <c r="RWZ44" s="171"/>
      <c r="RXA44" s="171"/>
      <c r="RXB44" s="171"/>
      <c r="RXC44" s="171"/>
      <c r="RXD44" s="171"/>
      <c r="RXE44" s="171"/>
      <c r="RXF44" s="171"/>
      <c r="RXG44" s="171"/>
      <c r="RXH44" s="171"/>
      <c r="RXI44" s="171"/>
      <c r="RXJ44" s="171"/>
      <c r="RXK44" s="171"/>
      <c r="RXL44" s="171"/>
      <c r="RXM44" s="171"/>
      <c r="RXN44" s="171"/>
      <c r="RXO44" s="171"/>
      <c r="RXP44" s="171"/>
      <c r="RXQ44" s="171"/>
      <c r="RXR44" s="171"/>
      <c r="RXS44" s="171"/>
      <c r="RXT44" s="171"/>
      <c r="RXU44" s="171"/>
      <c r="RXV44" s="171"/>
      <c r="RXW44" s="171"/>
      <c r="RXX44" s="171"/>
      <c r="RXY44" s="171"/>
      <c r="RXZ44" s="171"/>
      <c r="RYA44" s="171"/>
      <c r="RYB44" s="171"/>
      <c r="RYC44" s="171"/>
      <c r="RYD44" s="171"/>
      <c r="RYE44" s="171"/>
      <c r="RYF44" s="171"/>
      <c r="RYG44" s="171"/>
      <c r="RYH44" s="171"/>
      <c r="RYI44" s="171"/>
      <c r="RYJ44" s="171"/>
      <c r="RYK44" s="171"/>
      <c r="RYL44" s="171"/>
      <c r="RYM44" s="171"/>
      <c r="RYN44" s="171"/>
      <c r="RYO44" s="171"/>
      <c r="RYP44" s="171"/>
      <c r="RYQ44" s="171"/>
      <c r="RYR44" s="171"/>
      <c r="RYS44" s="171"/>
      <c r="RYT44" s="171"/>
      <c r="RYU44" s="171"/>
      <c r="RYV44" s="171"/>
      <c r="RYW44" s="171"/>
      <c r="RYX44" s="171"/>
      <c r="RYY44" s="171"/>
      <c r="RYZ44" s="171"/>
      <c r="RZA44" s="171"/>
      <c r="RZB44" s="171"/>
      <c r="RZC44" s="171"/>
      <c r="RZD44" s="171"/>
      <c r="RZE44" s="171"/>
      <c r="RZF44" s="171"/>
      <c r="RZG44" s="171"/>
      <c r="RZH44" s="171"/>
      <c r="RZI44" s="171"/>
      <c r="RZJ44" s="171"/>
      <c r="RZK44" s="171"/>
      <c r="RZL44" s="171"/>
      <c r="RZM44" s="171"/>
      <c r="RZN44" s="171"/>
      <c r="RZO44" s="171"/>
      <c r="RZP44" s="171"/>
      <c r="RZQ44" s="171"/>
      <c r="RZR44" s="171"/>
      <c r="RZS44" s="171"/>
      <c r="RZT44" s="171"/>
      <c r="RZU44" s="171"/>
      <c r="RZV44" s="171"/>
      <c r="RZW44" s="171"/>
      <c r="RZX44" s="171"/>
      <c r="RZY44" s="171"/>
      <c r="RZZ44" s="171"/>
      <c r="SAA44" s="171"/>
      <c r="SAB44" s="171"/>
      <c r="SAC44" s="171"/>
      <c r="SAD44" s="171"/>
      <c r="SAE44" s="171"/>
      <c r="SAF44" s="171"/>
      <c r="SAG44" s="171"/>
      <c r="SAH44" s="171"/>
      <c r="SAI44" s="171"/>
      <c r="SAJ44" s="171"/>
      <c r="SAK44" s="171"/>
      <c r="SAL44" s="171"/>
      <c r="SAM44" s="171"/>
      <c r="SAN44" s="171"/>
      <c r="SAO44" s="171"/>
      <c r="SAP44" s="171"/>
      <c r="SAQ44" s="171"/>
      <c r="SAR44" s="171"/>
      <c r="SAS44" s="171"/>
      <c r="SAT44" s="171"/>
      <c r="SAU44" s="171"/>
      <c r="SAV44" s="171"/>
      <c r="SAW44" s="171"/>
      <c r="SAX44" s="171"/>
      <c r="SAY44" s="171"/>
      <c r="SAZ44" s="171"/>
      <c r="SBA44" s="171"/>
      <c r="SBB44" s="171"/>
      <c r="SBC44" s="171"/>
      <c r="SBD44" s="171"/>
      <c r="SBE44" s="171"/>
      <c r="SBF44" s="171"/>
      <c r="SBG44" s="171"/>
      <c r="SBH44" s="171"/>
      <c r="SBI44" s="171"/>
      <c r="SBJ44" s="171"/>
      <c r="SBK44" s="171"/>
      <c r="SBL44" s="171"/>
      <c r="SBM44" s="171"/>
      <c r="SBN44" s="171"/>
      <c r="SBO44" s="171"/>
      <c r="SBP44" s="171"/>
      <c r="SBQ44" s="171"/>
      <c r="SBR44" s="171"/>
      <c r="SBS44" s="171"/>
      <c r="SBT44" s="171"/>
      <c r="SBU44" s="171"/>
      <c r="SBV44" s="171"/>
      <c r="SBW44" s="171"/>
      <c r="SBX44" s="171"/>
      <c r="SBY44" s="171"/>
      <c r="SBZ44" s="171"/>
      <c r="SCA44" s="171"/>
      <c r="SCB44" s="171"/>
      <c r="SCC44" s="171"/>
      <c r="SCD44" s="171"/>
      <c r="SCE44" s="171"/>
      <c r="SCF44" s="171"/>
      <c r="SCG44" s="171"/>
      <c r="SCH44" s="171"/>
      <c r="SCI44" s="171"/>
      <c r="SCJ44" s="171"/>
      <c r="SCK44" s="171"/>
      <c r="SCL44" s="171"/>
      <c r="SCM44" s="171"/>
      <c r="SCN44" s="171"/>
      <c r="SCO44" s="171"/>
      <c r="SCP44" s="171"/>
      <c r="SCQ44" s="171"/>
      <c r="SCR44" s="171"/>
      <c r="SCS44" s="171"/>
      <c r="SCT44" s="171"/>
      <c r="SCU44" s="171"/>
      <c r="SCV44" s="171"/>
      <c r="SCW44" s="171"/>
      <c r="SCX44" s="171"/>
      <c r="SCY44" s="171"/>
      <c r="SCZ44" s="171"/>
      <c r="SDA44" s="171"/>
      <c r="SDB44" s="171"/>
      <c r="SDC44" s="171"/>
      <c r="SDD44" s="171"/>
      <c r="SDE44" s="171"/>
      <c r="SDF44" s="171"/>
      <c r="SDG44" s="171"/>
      <c r="SDH44" s="171"/>
      <c r="SDI44" s="171"/>
      <c r="SDJ44" s="171"/>
      <c r="SDK44" s="171"/>
      <c r="SDL44" s="171"/>
      <c r="SDM44" s="171"/>
      <c r="SDN44" s="171"/>
      <c r="SDO44" s="171"/>
      <c r="SDP44" s="171"/>
      <c r="SDQ44" s="171"/>
      <c r="SDR44" s="171"/>
      <c r="SDS44" s="171"/>
      <c r="SDT44" s="171"/>
      <c r="SDU44" s="171"/>
      <c r="SDV44" s="171"/>
      <c r="SDW44" s="171"/>
      <c r="SDX44" s="171"/>
      <c r="SDY44" s="171"/>
      <c r="SDZ44" s="171"/>
      <c r="SEA44" s="171"/>
      <c r="SEB44" s="171"/>
      <c r="SEC44" s="171"/>
      <c r="SED44" s="171"/>
      <c r="SEE44" s="171"/>
      <c r="SEF44" s="171"/>
      <c r="SEG44" s="171"/>
      <c r="SEH44" s="171"/>
      <c r="SEI44" s="171"/>
      <c r="SEJ44" s="171"/>
      <c r="SEK44" s="171"/>
      <c r="SEL44" s="171"/>
      <c r="SEM44" s="171"/>
      <c r="SEN44" s="171"/>
      <c r="SEO44" s="171"/>
      <c r="SEP44" s="171"/>
      <c r="SEQ44" s="171"/>
      <c r="SER44" s="171"/>
      <c r="SES44" s="171"/>
      <c r="SET44" s="171"/>
      <c r="SEU44" s="171"/>
      <c r="SEV44" s="171"/>
      <c r="SEW44" s="171"/>
      <c r="SEX44" s="171"/>
      <c r="SEY44" s="171"/>
      <c r="SEZ44" s="171"/>
      <c r="SFA44" s="171"/>
      <c r="SFB44" s="171"/>
      <c r="SFC44" s="171"/>
      <c r="SFD44" s="171"/>
      <c r="SFE44" s="171"/>
      <c r="SFF44" s="171"/>
      <c r="SFG44" s="171"/>
      <c r="SFH44" s="171"/>
      <c r="SFI44" s="171"/>
      <c r="SFJ44" s="171"/>
      <c r="SFK44" s="171"/>
      <c r="SFL44" s="171"/>
      <c r="SFM44" s="171"/>
      <c r="SFN44" s="171"/>
      <c r="SFO44" s="171"/>
      <c r="SFP44" s="171"/>
      <c r="SFQ44" s="171"/>
      <c r="SFR44" s="171"/>
      <c r="SFS44" s="171"/>
      <c r="SFT44" s="171"/>
      <c r="SFU44" s="171"/>
      <c r="SFV44" s="171"/>
      <c r="SFW44" s="171"/>
      <c r="SFX44" s="171"/>
      <c r="SFY44" s="171"/>
      <c r="SFZ44" s="171"/>
      <c r="SGA44" s="171"/>
      <c r="SGB44" s="171"/>
      <c r="SGC44" s="171"/>
      <c r="SGD44" s="171"/>
      <c r="SGE44" s="171"/>
      <c r="SGF44" s="171"/>
      <c r="SGG44" s="171"/>
      <c r="SGH44" s="171"/>
      <c r="SGI44" s="171"/>
      <c r="SGJ44" s="171"/>
      <c r="SGK44" s="171"/>
      <c r="SGL44" s="171"/>
      <c r="SGM44" s="171"/>
      <c r="SGN44" s="171"/>
      <c r="SGO44" s="171"/>
      <c r="SGP44" s="171"/>
      <c r="SGQ44" s="171"/>
      <c r="SGR44" s="171"/>
      <c r="SGS44" s="171"/>
      <c r="SGT44" s="171"/>
      <c r="SGU44" s="171"/>
      <c r="SGV44" s="171"/>
      <c r="SGW44" s="171"/>
      <c r="SGX44" s="171"/>
      <c r="SGY44" s="171"/>
      <c r="SGZ44" s="171"/>
      <c r="SHA44" s="171"/>
      <c r="SHB44" s="171"/>
      <c r="SHC44" s="171"/>
      <c r="SHD44" s="171"/>
      <c r="SHE44" s="171"/>
      <c r="SHF44" s="171"/>
      <c r="SHG44" s="171"/>
      <c r="SHH44" s="171"/>
      <c r="SHI44" s="171"/>
      <c r="SHJ44" s="171"/>
      <c r="SHK44" s="171"/>
      <c r="SHL44" s="171"/>
      <c r="SHM44" s="171"/>
      <c r="SHN44" s="171"/>
      <c r="SHO44" s="171"/>
      <c r="SHP44" s="171"/>
      <c r="SHQ44" s="171"/>
      <c r="SHR44" s="171"/>
      <c r="SHS44" s="171"/>
      <c r="SHT44" s="171"/>
      <c r="SHU44" s="171"/>
      <c r="SHV44" s="171"/>
      <c r="SHW44" s="171"/>
      <c r="SHX44" s="171"/>
      <c r="SHY44" s="171"/>
      <c r="SHZ44" s="171"/>
      <c r="SIA44" s="171"/>
      <c r="SIB44" s="171"/>
      <c r="SIC44" s="171"/>
      <c r="SID44" s="171"/>
      <c r="SIE44" s="171"/>
      <c r="SIF44" s="171"/>
      <c r="SIG44" s="171"/>
      <c r="SIH44" s="171"/>
      <c r="SII44" s="171"/>
      <c r="SIJ44" s="171"/>
      <c r="SIK44" s="171"/>
      <c r="SIL44" s="171"/>
      <c r="SIM44" s="171"/>
      <c r="SIN44" s="171"/>
      <c r="SIO44" s="171"/>
      <c r="SIP44" s="171"/>
      <c r="SIQ44" s="171"/>
      <c r="SIR44" s="171"/>
      <c r="SIS44" s="171"/>
      <c r="SIT44" s="171"/>
      <c r="SIU44" s="171"/>
      <c r="SIV44" s="171"/>
      <c r="SIW44" s="171"/>
      <c r="SIX44" s="171"/>
      <c r="SIY44" s="171"/>
      <c r="SIZ44" s="171"/>
      <c r="SJA44" s="171"/>
      <c r="SJB44" s="171"/>
      <c r="SJC44" s="171"/>
      <c r="SJD44" s="171"/>
      <c r="SJE44" s="171"/>
      <c r="SJF44" s="171"/>
      <c r="SJG44" s="171"/>
      <c r="SJH44" s="171"/>
      <c r="SJI44" s="171"/>
      <c r="SJJ44" s="171"/>
      <c r="SJK44" s="171"/>
      <c r="SJL44" s="171"/>
      <c r="SJM44" s="171"/>
      <c r="SJN44" s="171"/>
      <c r="SJO44" s="171"/>
      <c r="SJP44" s="171"/>
      <c r="SJQ44" s="171"/>
      <c r="SJR44" s="171"/>
      <c r="SJS44" s="171"/>
      <c r="SJT44" s="171"/>
      <c r="SJU44" s="171"/>
      <c r="SJV44" s="171"/>
      <c r="SJW44" s="171"/>
      <c r="SJX44" s="171"/>
      <c r="SJY44" s="171"/>
      <c r="SJZ44" s="171"/>
      <c r="SKA44" s="171"/>
      <c r="SKB44" s="171"/>
      <c r="SKC44" s="171"/>
      <c r="SKD44" s="171"/>
      <c r="SKE44" s="171"/>
      <c r="SKF44" s="171"/>
      <c r="SKG44" s="171"/>
      <c r="SKH44" s="171"/>
      <c r="SKI44" s="171"/>
      <c r="SKJ44" s="171"/>
      <c r="SKK44" s="171"/>
      <c r="SKL44" s="171"/>
      <c r="SKM44" s="171"/>
      <c r="SKN44" s="171"/>
      <c r="SKO44" s="171"/>
      <c r="SKP44" s="171"/>
      <c r="SKQ44" s="171"/>
      <c r="SKR44" s="171"/>
      <c r="SKS44" s="171"/>
      <c r="SKT44" s="171"/>
      <c r="SKU44" s="171"/>
      <c r="SKV44" s="171"/>
      <c r="SKW44" s="171"/>
      <c r="SKX44" s="171"/>
      <c r="SKY44" s="171"/>
      <c r="SKZ44" s="171"/>
      <c r="SLA44" s="171"/>
      <c r="SLB44" s="171"/>
      <c r="SLC44" s="171"/>
      <c r="SLD44" s="171"/>
      <c r="SLE44" s="171"/>
      <c r="SLF44" s="171"/>
      <c r="SLG44" s="171"/>
      <c r="SLH44" s="171"/>
      <c r="SLI44" s="171"/>
      <c r="SLJ44" s="171"/>
      <c r="SLK44" s="171"/>
      <c r="SLL44" s="171"/>
      <c r="SLM44" s="171"/>
      <c r="SLN44" s="171"/>
      <c r="SLO44" s="171"/>
      <c r="SLP44" s="171"/>
      <c r="SLQ44" s="171"/>
      <c r="SLR44" s="171"/>
      <c r="SLS44" s="171"/>
      <c r="SLT44" s="171"/>
      <c r="SLU44" s="171"/>
      <c r="SLV44" s="171"/>
      <c r="SLW44" s="171"/>
      <c r="SLX44" s="171"/>
      <c r="SLY44" s="171"/>
      <c r="SLZ44" s="171"/>
      <c r="SMA44" s="171"/>
      <c r="SMB44" s="171"/>
      <c r="SMC44" s="171"/>
      <c r="SMD44" s="171"/>
      <c r="SME44" s="171"/>
      <c r="SMF44" s="171"/>
      <c r="SMG44" s="171"/>
      <c r="SMH44" s="171"/>
      <c r="SMI44" s="171"/>
      <c r="SMJ44" s="171"/>
      <c r="SMK44" s="171"/>
      <c r="SML44" s="171"/>
      <c r="SMM44" s="171"/>
      <c r="SMN44" s="171"/>
      <c r="SMO44" s="171"/>
      <c r="SMP44" s="171"/>
      <c r="SMQ44" s="171"/>
      <c r="SMR44" s="171"/>
      <c r="SMS44" s="171"/>
      <c r="SMT44" s="171"/>
      <c r="SMU44" s="171"/>
      <c r="SMV44" s="171"/>
      <c r="SMW44" s="171"/>
      <c r="SMX44" s="171"/>
      <c r="SMY44" s="171"/>
      <c r="SMZ44" s="171"/>
      <c r="SNA44" s="171"/>
      <c r="SNB44" s="171"/>
      <c r="SNC44" s="171"/>
      <c r="SND44" s="171"/>
      <c r="SNE44" s="171"/>
      <c r="SNF44" s="171"/>
      <c r="SNG44" s="171"/>
      <c r="SNH44" s="171"/>
      <c r="SNI44" s="171"/>
      <c r="SNJ44" s="171"/>
      <c r="SNK44" s="171"/>
      <c r="SNL44" s="171"/>
      <c r="SNM44" s="171"/>
      <c r="SNN44" s="171"/>
      <c r="SNO44" s="171"/>
      <c r="SNP44" s="171"/>
      <c r="SNQ44" s="171"/>
      <c r="SNR44" s="171"/>
      <c r="SNS44" s="171"/>
      <c r="SNT44" s="171"/>
      <c r="SNU44" s="171"/>
      <c r="SNV44" s="171"/>
      <c r="SNW44" s="171"/>
      <c r="SNX44" s="171"/>
      <c r="SNY44" s="171"/>
      <c r="SNZ44" s="171"/>
      <c r="SOA44" s="171"/>
      <c r="SOB44" s="171"/>
      <c r="SOC44" s="171"/>
      <c r="SOD44" s="171"/>
      <c r="SOE44" s="171"/>
      <c r="SOF44" s="171"/>
      <c r="SOG44" s="171"/>
      <c r="SOH44" s="171"/>
      <c r="SOI44" s="171"/>
      <c r="SOJ44" s="171"/>
      <c r="SOK44" s="171"/>
      <c r="SOL44" s="171"/>
      <c r="SOM44" s="171"/>
      <c r="SON44" s="171"/>
      <c r="SOO44" s="171"/>
      <c r="SOP44" s="171"/>
      <c r="SOQ44" s="171"/>
      <c r="SOR44" s="171"/>
      <c r="SOS44" s="171"/>
      <c r="SOT44" s="171"/>
      <c r="SOU44" s="171"/>
      <c r="SOV44" s="171"/>
      <c r="SOW44" s="171"/>
      <c r="SOX44" s="171"/>
      <c r="SOY44" s="171"/>
      <c r="SOZ44" s="171"/>
      <c r="SPA44" s="171"/>
      <c r="SPB44" s="171"/>
      <c r="SPC44" s="171"/>
      <c r="SPD44" s="171"/>
      <c r="SPE44" s="171"/>
      <c r="SPF44" s="171"/>
      <c r="SPG44" s="171"/>
      <c r="SPH44" s="171"/>
      <c r="SPI44" s="171"/>
      <c r="SPJ44" s="171"/>
      <c r="SPK44" s="171"/>
      <c r="SPL44" s="171"/>
      <c r="SPM44" s="171"/>
      <c r="SPN44" s="171"/>
      <c r="SPO44" s="171"/>
      <c r="SPP44" s="171"/>
      <c r="SPQ44" s="171"/>
      <c r="SPR44" s="171"/>
      <c r="SPS44" s="171"/>
      <c r="SPT44" s="171"/>
      <c r="SPU44" s="171"/>
      <c r="SPV44" s="171"/>
      <c r="SPW44" s="171"/>
      <c r="SPX44" s="171"/>
      <c r="SPY44" s="171"/>
      <c r="SPZ44" s="171"/>
      <c r="SQA44" s="171"/>
      <c r="SQB44" s="171"/>
      <c r="SQC44" s="171"/>
      <c r="SQD44" s="171"/>
      <c r="SQE44" s="171"/>
      <c r="SQF44" s="171"/>
      <c r="SQG44" s="171"/>
      <c r="SQH44" s="171"/>
      <c r="SQI44" s="171"/>
      <c r="SQJ44" s="171"/>
      <c r="SQK44" s="171"/>
      <c r="SQL44" s="171"/>
      <c r="SQM44" s="171"/>
      <c r="SQN44" s="171"/>
      <c r="SQO44" s="171"/>
      <c r="SQP44" s="171"/>
      <c r="SQQ44" s="171"/>
      <c r="SQR44" s="171"/>
      <c r="SQS44" s="171"/>
      <c r="SQT44" s="171"/>
      <c r="SQU44" s="171"/>
      <c r="SQV44" s="171"/>
      <c r="SQW44" s="171"/>
      <c r="SQX44" s="171"/>
      <c r="SQY44" s="171"/>
      <c r="SQZ44" s="171"/>
      <c r="SRA44" s="171"/>
      <c r="SRB44" s="171"/>
      <c r="SRC44" s="171"/>
      <c r="SRD44" s="171"/>
      <c r="SRE44" s="171"/>
      <c r="SRF44" s="171"/>
      <c r="SRG44" s="171"/>
      <c r="SRH44" s="171"/>
      <c r="SRI44" s="171"/>
      <c r="SRJ44" s="171"/>
      <c r="SRK44" s="171"/>
      <c r="SRL44" s="171"/>
      <c r="SRM44" s="171"/>
      <c r="SRN44" s="171"/>
      <c r="SRO44" s="171"/>
      <c r="SRP44" s="171"/>
      <c r="SRQ44" s="171"/>
      <c r="SRR44" s="171"/>
      <c r="SRS44" s="171"/>
      <c r="SRT44" s="171"/>
      <c r="SRU44" s="171"/>
      <c r="SRV44" s="171"/>
      <c r="SRW44" s="171"/>
      <c r="SRX44" s="171"/>
      <c r="SRY44" s="171"/>
      <c r="SRZ44" s="171"/>
      <c r="SSA44" s="171"/>
      <c r="SSB44" s="171"/>
      <c r="SSC44" s="171"/>
      <c r="SSD44" s="171"/>
      <c r="SSE44" s="171"/>
      <c r="SSF44" s="171"/>
      <c r="SSG44" s="171"/>
      <c r="SSH44" s="171"/>
      <c r="SSI44" s="171"/>
      <c r="SSJ44" s="171"/>
      <c r="SSK44" s="171"/>
      <c r="SSL44" s="171"/>
      <c r="SSM44" s="171"/>
      <c r="SSN44" s="171"/>
      <c r="SSO44" s="171"/>
      <c r="SSP44" s="171"/>
      <c r="SSQ44" s="171"/>
      <c r="SSR44" s="171"/>
      <c r="SSS44" s="171"/>
      <c r="SST44" s="171"/>
      <c r="SSU44" s="171"/>
      <c r="SSV44" s="171"/>
      <c r="SSW44" s="171"/>
      <c r="SSX44" s="171"/>
      <c r="SSY44" s="171"/>
      <c r="SSZ44" s="171"/>
      <c r="STA44" s="171"/>
      <c r="STB44" s="171"/>
      <c r="STC44" s="171"/>
      <c r="STD44" s="171"/>
      <c r="STE44" s="171"/>
      <c r="STF44" s="171"/>
      <c r="STG44" s="171"/>
      <c r="STH44" s="171"/>
      <c r="STI44" s="171"/>
      <c r="STJ44" s="171"/>
      <c r="STK44" s="171"/>
      <c r="STL44" s="171"/>
      <c r="STM44" s="171"/>
      <c r="STN44" s="171"/>
      <c r="STO44" s="171"/>
      <c r="STP44" s="171"/>
      <c r="STQ44" s="171"/>
      <c r="STR44" s="171"/>
      <c r="STS44" s="171"/>
      <c r="STT44" s="171"/>
      <c r="STU44" s="171"/>
      <c r="STV44" s="171"/>
      <c r="STW44" s="171"/>
      <c r="STX44" s="171"/>
      <c r="STY44" s="171"/>
      <c r="STZ44" s="171"/>
      <c r="SUA44" s="171"/>
      <c r="SUB44" s="171"/>
      <c r="SUC44" s="171"/>
      <c r="SUD44" s="171"/>
      <c r="SUE44" s="171"/>
      <c r="SUF44" s="171"/>
      <c r="SUG44" s="171"/>
      <c r="SUH44" s="171"/>
      <c r="SUI44" s="171"/>
      <c r="SUJ44" s="171"/>
      <c r="SUK44" s="171"/>
      <c r="SUL44" s="171"/>
      <c r="SUM44" s="171"/>
      <c r="SUN44" s="171"/>
      <c r="SUO44" s="171"/>
      <c r="SUP44" s="171"/>
      <c r="SUQ44" s="171"/>
      <c r="SUR44" s="171"/>
      <c r="SUS44" s="171"/>
      <c r="SUT44" s="171"/>
      <c r="SUU44" s="171"/>
      <c r="SUV44" s="171"/>
      <c r="SUW44" s="171"/>
      <c r="SUX44" s="171"/>
      <c r="SUY44" s="171"/>
      <c r="SUZ44" s="171"/>
      <c r="SVA44" s="171"/>
      <c r="SVB44" s="171"/>
      <c r="SVC44" s="171"/>
      <c r="SVD44" s="171"/>
      <c r="SVE44" s="171"/>
      <c r="SVF44" s="171"/>
      <c r="SVG44" s="171"/>
      <c r="SVH44" s="171"/>
      <c r="SVI44" s="171"/>
      <c r="SVJ44" s="171"/>
      <c r="SVK44" s="171"/>
      <c r="SVL44" s="171"/>
      <c r="SVM44" s="171"/>
      <c r="SVN44" s="171"/>
      <c r="SVO44" s="171"/>
      <c r="SVP44" s="171"/>
      <c r="SVQ44" s="171"/>
      <c r="SVR44" s="171"/>
      <c r="SVS44" s="171"/>
      <c r="SVT44" s="171"/>
      <c r="SVU44" s="171"/>
      <c r="SVV44" s="171"/>
      <c r="SVW44" s="171"/>
      <c r="SVX44" s="171"/>
      <c r="SVY44" s="171"/>
      <c r="SVZ44" s="171"/>
      <c r="SWA44" s="171"/>
      <c r="SWB44" s="171"/>
      <c r="SWC44" s="171"/>
      <c r="SWD44" s="171"/>
      <c r="SWE44" s="171"/>
      <c r="SWF44" s="171"/>
      <c r="SWG44" s="171"/>
      <c r="SWH44" s="171"/>
      <c r="SWI44" s="171"/>
      <c r="SWJ44" s="171"/>
      <c r="SWK44" s="171"/>
      <c r="SWL44" s="171"/>
      <c r="SWM44" s="171"/>
      <c r="SWN44" s="171"/>
      <c r="SWO44" s="171"/>
      <c r="SWP44" s="171"/>
      <c r="SWQ44" s="171"/>
      <c r="SWR44" s="171"/>
      <c r="SWS44" s="171"/>
      <c r="SWT44" s="171"/>
      <c r="SWU44" s="171"/>
      <c r="SWV44" s="171"/>
      <c r="SWW44" s="171"/>
      <c r="SWX44" s="171"/>
      <c r="SWY44" s="171"/>
      <c r="SWZ44" s="171"/>
      <c r="SXA44" s="171"/>
      <c r="SXB44" s="171"/>
      <c r="SXC44" s="171"/>
      <c r="SXD44" s="171"/>
      <c r="SXE44" s="171"/>
      <c r="SXF44" s="171"/>
      <c r="SXG44" s="171"/>
      <c r="SXH44" s="171"/>
      <c r="SXI44" s="171"/>
      <c r="SXJ44" s="171"/>
      <c r="SXK44" s="171"/>
      <c r="SXL44" s="171"/>
      <c r="SXM44" s="171"/>
      <c r="SXN44" s="171"/>
      <c r="SXO44" s="171"/>
      <c r="SXP44" s="171"/>
      <c r="SXQ44" s="171"/>
      <c r="SXR44" s="171"/>
      <c r="SXS44" s="171"/>
      <c r="SXT44" s="171"/>
      <c r="SXU44" s="171"/>
      <c r="SXV44" s="171"/>
      <c r="SXW44" s="171"/>
      <c r="SXX44" s="171"/>
      <c r="SXY44" s="171"/>
      <c r="SXZ44" s="171"/>
      <c r="SYA44" s="171"/>
      <c r="SYB44" s="171"/>
      <c r="SYC44" s="171"/>
      <c r="SYD44" s="171"/>
      <c r="SYE44" s="171"/>
      <c r="SYF44" s="171"/>
      <c r="SYG44" s="171"/>
      <c r="SYH44" s="171"/>
      <c r="SYI44" s="171"/>
      <c r="SYJ44" s="171"/>
      <c r="SYK44" s="171"/>
      <c r="SYL44" s="171"/>
      <c r="SYM44" s="171"/>
      <c r="SYN44" s="171"/>
      <c r="SYO44" s="171"/>
      <c r="SYP44" s="171"/>
      <c r="SYQ44" s="171"/>
      <c r="SYR44" s="171"/>
      <c r="SYS44" s="171"/>
      <c r="SYT44" s="171"/>
      <c r="SYU44" s="171"/>
      <c r="SYV44" s="171"/>
      <c r="SYW44" s="171"/>
      <c r="SYX44" s="171"/>
      <c r="SYY44" s="171"/>
      <c r="SYZ44" s="171"/>
      <c r="SZA44" s="171"/>
      <c r="SZB44" s="171"/>
      <c r="SZC44" s="171"/>
      <c r="SZD44" s="171"/>
      <c r="SZE44" s="171"/>
      <c r="SZF44" s="171"/>
      <c r="SZG44" s="171"/>
      <c r="SZH44" s="171"/>
      <c r="SZI44" s="171"/>
      <c r="SZJ44" s="171"/>
      <c r="SZK44" s="171"/>
      <c r="SZL44" s="171"/>
      <c r="SZM44" s="171"/>
      <c r="SZN44" s="171"/>
      <c r="SZO44" s="171"/>
      <c r="SZP44" s="171"/>
      <c r="SZQ44" s="171"/>
      <c r="SZR44" s="171"/>
      <c r="SZS44" s="171"/>
      <c r="SZT44" s="171"/>
      <c r="SZU44" s="171"/>
      <c r="SZV44" s="171"/>
      <c r="SZW44" s="171"/>
      <c r="SZX44" s="171"/>
      <c r="SZY44" s="171"/>
      <c r="SZZ44" s="171"/>
      <c r="TAA44" s="171"/>
      <c r="TAB44" s="171"/>
      <c r="TAC44" s="171"/>
      <c r="TAD44" s="171"/>
      <c r="TAE44" s="171"/>
      <c r="TAF44" s="171"/>
      <c r="TAG44" s="171"/>
      <c r="TAH44" s="171"/>
      <c r="TAI44" s="171"/>
      <c r="TAJ44" s="171"/>
      <c r="TAK44" s="171"/>
      <c r="TAL44" s="171"/>
      <c r="TAM44" s="171"/>
      <c r="TAN44" s="171"/>
      <c r="TAO44" s="171"/>
      <c r="TAP44" s="171"/>
      <c r="TAQ44" s="171"/>
      <c r="TAR44" s="171"/>
      <c r="TAS44" s="171"/>
      <c r="TAT44" s="171"/>
      <c r="TAU44" s="171"/>
      <c r="TAV44" s="171"/>
      <c r="TAW44" s="171"/>
      <c r="TAX44" s="171"/>
      <c r="TAY44" s="171"/>
      <c r="TAZ44" s="171"/>
      <c r="TBA44" s="171"/>
      <c r="TBB44" s="171"/>
      <c r="TBC44" s="171"/>
      <c r="TBD44" s="171"/>
      <c r="TBE44" s="171"/>
      <c r="TBF44" s="171"/>
      <c r="TBG44" s="171"/>
      <c r="TBH44" s="171"/>
      <c r="TBI44" s="171"/>
      <c r="TBJ44" s="171"/>
      <c r="TBK44" s="171"/>
      <c r="TBL44" s="171"/>
      <c r="TBM44" s="171"/>
      <c r="TBN44" s="171"/>
      <c r="TBO44" s="171"/>
      <c r="TBP44" s="171"/>
      <c r="TBQ44" s="171"/>
      <c r="TBR44" s="171"/>
      <c r="TBS44" s="171"/>
      <c r="TBT44" s="171"/>
      <c r="TBU44" s="171"/>
      <c r="TBV44" s="171"/>
      <c r="TBW44" s="171"/>
      <c r="TBX44" s="171"/>
      <c r="TBY44" s="171"/>
      <c r="TBZ44" s="171"/>
      <c r="TCA44" s="171"/>
      <c r="TCB44" s="171"/>
      <c r="TCC44" s="171"/>
      <c r="TCD44" s="171"/>
      <c r="TCE44" s="171"/>
      <c r="TCF44" s="171"/>
      <c r="TCG44" s="171"/>
      <c r="TCH44" s="171"/>
      <c r="TCI44" s="171"/>
      <c r="TCJ44" s="171"/>
      <c r="TCK44" s="171"/>
      <c r="TCL44" s="171"/>
      <c r="TCM44" s="171"/>
      <c r="TCN44" s="171"/>
      <c r="TCO44" s="171"/>
      <c r="TCP44" s="171"/>
      <c r="TCQ44" s="171"/>
      <c r="TCR44" s="171"/>
      <c r="TCS44" s="171"/>
      <c r="TCT44" s="171"/>
      <c r="TCU44" s="171"/>
      <c r="TCV44" s="171"/>
      <c r="TCW44" s="171"/>
      <c r="TCX44" s="171"/>
      <c r="TCY44" s="171"/>
      <c r="TCZ44" s="171"/>
      <c r="TDA44" s="171"/>
      <c r="TDB44" s="171"/>
      <c r="TDC44" s="171"/>
      <c r="TDD44" s="171"/>
      <c r="TDE44" s="171"/>
      <c r="TDF44" s="171"/>
      <c r="TDG44" s="171"/>
      <c r="TDH44" s="171"/>
      <c r="TDI44" s="171"/>
      <c r="TDJ44" s="171"/>
      <c r="TDK44" s="171"/>
      <c r="TDL44" s="171"/>
      <c r="TDM44" s="171"/>
      <c r="TDN44" s="171"/>
      <c r="TDO44" s="171"/>
      <c r="TDP44" s="171"/>
      <c r="TDQ44" s="171"/>
      <c r="TDR44" s="171"/>
      <c r="TDS44" s="171"/>
      <c r="TDT44" s="171"/>
      <c r="TDU44" s="171"/>
      <c r="TDV44" s="171"/>
      <c r="TDW44" s="171"/>
      <c r="TDX44" s="171"/>
      <c r="TDY44" s="171"/>
      <c r="TDZ44" s="171"/>
      <c r="TEA44" s="171"/>
      <c r="TEB44" s="171"/>
      <c r="TEC44" s="171"/>
      <c r="TED44" s="171"/>
      <c r="TEE44" s="171"/>
      <c r="TEF44" s="171"/>
      <c r="TEG44" s="171"/>
      <c r="TEH44" s="171"/>
      <c r="TEI44" s="171"/>
      <c r="TEJ44" s="171"/>
      <c r="TEK44" s="171"/>
      <c r="TEL44" s="171"/>
      <c r="TEM44" s="171"/>
      <c r="TEN44" s="171"/>
      <c r="TEO44" s="171"/>
      <c r="TEP44" s="171"/>
      <c r="TEQ44" s="171"/>
      <c r="TER44" s="171"/>
      <c r="TES44" s="171"/>
      <c r="TET44" s="171"/>
      <c r="TEU44" s="171"/>
      <c r="TEV44" s="171"/>
      <c r="TEW44" s="171"/>
      <c r="TEX44" s="171"/>
      <c r="TEY44" s="171"/>
      <c r="TEZ44" s="171"/>
      <c r="TFA44" s="171"/>
      <c r="TFB44" s="171"/>
      <c r="TFC44" s="171"/>
      <c r="TFD44" s="171"/>
      <c r="TFE44" s="171"/>
      <c r="TFF44" s="171"/>
      <c r="TFG44" s="171"/>
      <c r="TFH44" s="171"/>
      <c r="TFI44" s="171"/>
      <c r="TFJ44" s="171"/>
      <c r="TFK44" s="171"/>
      <c r="TFL44" s="171"/>
      <c r="TFM44" s="171"/>
      <c r="TFN44" s="171"/>
      <c r="TFO44" s="171"/>
      <c r="TFP44" s="171"/>
      <c r="TFQ44" s="171"/>
      <c r="TFR44" s="171"/>
      <c r="TFS44" s="171"/>
      <c r="TFT44" s="171"/>
      <c r="TFU44" s="171"/>
      <c r="TFV44" s="171"/>
      <c r="TFW44" s="171"/>
      <c r="TFX44" s="171"/>
      <c r="TFY44" s="171"/>
      <c r="TFZ44" s="171"/>
      <c r="TGA44" s="171"/>
      <c r="TGB44" s="171"/>
      <c r="TGC44" s="171"/>
      <c r="TGD44" s="171"/>
      <c r="TGE44" s="171"/>
      <c r="TGF44" s="171"/>
      <c r="TGG44" s="171"/>
      <c r="TGH44" s="171"/>
      <c r="TGI44" s="171"/>
      <c r="TGJ44" s="171"/>
      <c r="TGK44" s="171"/>
      <c r="TGL44" s="171"/>
      <c r="TGM44" s="171"/>
      <c r="TGN44" s="171"/>
      <c r="TGO44" s="171"/>
      <c r="TGP44" s="171"/>
      <c r="TGQ44" s="171"/>
      <c r="TGR44" s="171"/>
      <c r="TGS44" s="171"/>
      <c r="TGT44" s="171"/>
      <c r="TGU44" s="171"/>
      <c r="TGV44" s="171"/>
      <c r="TGW44" s="171"/>
      <c r="TGX44" s="171"/>
      <c r="TGY44" s="171"/>
      <c r="TGZ44" s="171"/>
      <c r="THA44" s="171"/>
      <c r="THB44" s="171"/>
      <c r="THC44" s="171"/>
      <c r="THD44" s="171"/>
      <c r="THE44" s="171"/>
      <c r="THF44" s="171"/>
      <c r="THG44" s="171"/>
      <c r="THH44" s="171"/>
      <c r="THI44" s="171"/>
      <c r="THJ44" s="171"/>
      <c r="THK44" s="171"/>
      <c r="THL44" s="171"/>
      <c r="THM44" s="171"/>
      <c r="THN44" s="171"/>
      <c r="THO44" s="171"/>
      <c r="THP44" s="171"/>
      <c r="THQ44" s="171"/>
      <c r="THR44" s="171"/>
      <c r="THS44" s="171"/>
      <c r="THT44" s="171"/>
      <c r="THU44" s="171"/>
      <c r="THV44" s="171"/>
      <c r="THW44" s="171"/>
      <c r="THX44" s="171"/>
      <c r="THY44" s="171"/>
      <c r="THZ44" s="171"/>
      <c r="TIA44" s="171"/>
      <c r="TIB44" s="171"/>
      <c r="TIC44" s="171"/>
      <c r="TID44" s="171"/>
      <c r="TIE44" s="171"/>
      <c r="TIF44" s="171"/>
      <c r="TIG44" s="171"/>
      <c r="TIH44" s="171"/>
      <c r="TII44" s="171"/>
      <c r="TIJ44" s="171"/>
      <c r="TIK44" s="171"/>
      <c r="TIL44" s="171"/>
      <c r="TIM44" s="171"/>
      <c r="TIN44" s="171"/>
      <c r="TIO44" s="171"/>
      <c r="TIP44" s="171"/>
      <c r="TIQ44" s="171"/>
      <c r="TIR44" s="171"/>
      <c r="TIS44" s="171"/>
      <c r="TIT44" s="171"/>
      <c r="TIU44" s="171"/>
      <c r="TIV44" s="171"/>
      <c r="TIW44" s="171"/>
      <c r="TIX44" s="171"/>
      <c r="TIY44" s="171"/>
      <c r="TIZ44" s="171"/>
      <c r="TJA44" s="171"/>
      <c r="TJB44" s="171"/>
      <c r="TJC44" s="171"/>
      <c r="TJD44" s="171"/>
      <c r="TJE44" s="171"/>
      <c r="TJF44" s="171"/>
      <c r="TJG44" s="171"/>
      <c r="TJH44" s="171"/>
      <c r="TJI44" s="171"/>
      <c r="TJJ44" s="171"/>
      <c r="TJK44" s="171"/>
      <c r="TJL44" s="171"/>
      <c r="TJM44" s="171"/>
      <c r="TJN44" s="171"/>
      <c r="TJO44" s="171"/>
      <c r="TJP44" s="171"/>
      <c r="TJQ44" s="171"/>
      <c r="TJR44" s="171"/>
      <c r="TJS44" s="171"/>
      <c r="TJT44" s="171"/>
      <c r="TJU44" s="171"/>
      <c r="TJV44" s="171"/>
      <c r="TJW44" s="171"/>
      <c r="TJX44" s="171"/>
      <c r="TJY44" s="171"/>
      <c r="TJZ44" s="171"/>
      <c r="TKA44" s="171"/>
      <c r="TKB44" s="171"/>
      <c r="TKC44" s="171"/>
      <c r="TKD44" s="171"/>
      <c r="TKE44" s="171"/>
      <c r="TKF44" s="171"/>
      <c r="TKG44" s="171"/>
      <c r="TKH44" s="171"/>
      <c r="TKI44" s="171"/>
      <c r="TKJ44" s="171"/>
      <c r="TKK44" s="171"/>
      <c r="TKL44" s="171"/>
      <c r="TKM44" s="171"/>
      <c r="TKN44" s="171"/>
      <c r="TKO44" s="171"/>
      <c r="TKP44" s="171"/>
      <c r="TKQ44" s="171"/>
      <c r="TKR44" s="171"/>
      <c r="TKS44" s="171"/>
      <c r="TKT44" s="171"/>
      <c r="TKU44" s="171"/>
      <c r="TKV44" s="171"/>
      <c r="TKW44" s="171"/>
      <c r="TKX44" s="171"/>
      <c r="TKY44" s="171"/>
      <c r="TKZ44" s="171"/>
      <c r="TLA44" s="171"/>
      <c r="TLB44" s="171"/>
      <c r="TLC44" s="171"/>
      <c r="TLD44" s="171"/>
      <c r="TLE44" s="171"/>
      <c r="TLF44" s="171"/>
      <c r="TLG44" s="171"/>
      <c r="TLH44" s="171"/>
      <c r="TLI44" s="171"/>
      <c r="TLJ44" s="171"/>
      <c r="TLK44" s="171"/>
      <c r="TLL44" s="171"/>
      <c r="TLM44" s="171"/>
      <c r="TLN44" s="171"/>
      <c r="TLO44" s="171"/>
      <c r="TLP44" s="171"/>
      <c r="TLQ44" s="171"/>
      <c r="TLR44" s="171"/>
      <c r="TLS44" s="171"/>
      <c r="TLT44" s="171"/>
      <c r="TLU44" s="171"/>
      <c r="TLV44" s="171"/>
      <c r="TLW44" s="171"/>
      <c r="TLX44" s="171"/>
      <c r="TLY44" s="171"/>
      <c r="TLZ44" s="171"/>
      <c r="TMA44" s="171"/>
      <c r="TMB44" s="171"/>
      <c r="TMC44" s="171"/>
      <c r="TMD44" s="171"/>
      <c r="TME44" s="171"/>
      <c r="TMF44" s="171"/>
      <c r="TMG44" s="171"/>
      <c r="TMH44" s="171"/>
      <c r="TMI44" s="171"/>
      <c r="TMJ44" s="171"/>
      <c r="TMK44" s="171"/>
      <c r="TML44" s="171"/>
      <c r="TMM44" s="171"/>
      <c r="TMN44" s="171"/>
      <c r="TMO44" s="171"/>
      <c r="TMP44" s="171"/>
      <c r="TMQ44" s="171"/>
      <c r="TMR44" s="171"/>
      <c r="TMS44" s="171"/>
      <c r="TMT44" s="171"/>
      <c r="TMU44" s="171"/>
      <c r="TMV44" s="171"/>
      <c r="TMW44" s="171"/>
      <c r="TMX44" s="171"/>
      <c r="TMY44" s="171"/>
      <c r="TMZ44" s="171"/>
      <c r="TNA44" s="171"/>
      <c r="TNB44" s="171"/>
      <c r="TNC44" s="171"/>
      <c r="TND44" s="171"/>
      <c r="TNE44" s="171"/>
      <c r="TNF44" s="171"/>
      <c r="TNG44" s="171"/>
      <c r="TNH44" s="171"/>
      <c r="TNI44" s="171"/>
      <c r="TNJ44" s="171"/>
      <c r="TNK44" s="171"/>
      <c r="TNL44" s="171"/>
      <c r="TNM44" s="171"/>
      <c r="TNN44" s="171"/>
      <c r="TNO44" s="171"/>
      <c r="TNP44" s="171"/>
      <c r="TNQ44" s="171"/>
      <c r="TNR44" s="171"/>
      <c r="TNS44" s="171"/>
      <c r="TNT44" s="171"/>
      <c r="TNU44" s="171"/>
      <c r="TNV44" s="171"/>
      <c r="TNW44" s="171"/>
      <c r="TNX44" s="171"/>
      <c r="TNY44" s="171"/>
      <c r="TNZ44" s="171"/>
      <c r="TOA44" s="171"/>
      <c r="TOB44" s="171"/>
      <c r="TOC44" s="171"/>
      <c r="TOD44" s="171"/>
      <c r="TOE44" s="171"/>
      <c r="TOF44" s="171"/>
      <c r="TOG44" s="171"/>
      <c r="TOH44" s="171"/>
      <c r="TOI44" s="171"/>
      <c r="TOJ44" s="171"/>
      <c r="TOK44" s="171"/>
      <c r="TOL44" s="171"/>
      <c r="TOM44" s="171"/>
      <c r="TON44" s="171"/>
      <c r="TOO44" s="171"/>
      <c r="TOP44" s="171"/>
      <c r="TOQ44" s="171"/>
      <c r="TOR44" s="171"/>
      <c r="TOS44" s="171"/>
      <c r="TOT44" s="171"/>
      <c r="TOU44" s="171"/>
      <c r="TOV44" s="171"/>
      <c r="TOW44" s="171"/>
      <c r="TOX44" s="171"/>
      <c r="TOY44" s="171"/>
      <c r="TOZ44" s="171"/>
      <c r="TPA44" s="171"/>
      <c r="TPB44" s="171"/>
      <c r="TPC44" s="171"/>
      <c r="TPD44" s="171"/>
      <c r="TPE44" s="171"/>
      <c r="TPF44" s="171"/>
      <c r="TPG44" s="171"/>
      <c r="TPH44" s="171"/>
      <c r="TPI44" s="171"/>
      <c r="TPJ44" s="171"/>
      <c r="TPK44" s="171"/>
      <c r="TPL44" s="171"/>
      <c r="TPM44" s="171"/>
      <c r="TPN44" s="171"/>
      <c r="TPO44" s="171"/>
      <c r="TPP44" s="171"/>
      <c r="TPQ44" s="171"/>
      <c r="TPR44" s="171"/>
      <c r="TPS44" s="171"/>
      <c r="TPT44" s="171"/>
      <c r="TPU44" s="171"/>
      <c r="TPV44" s="171"/>
      <c r="TPW44" s="171"/>
      <c r="TPX44" s="171"/>
      <c r="TPY44" s="171"/>
      <c r="TPZ44" s="171"/>
      <c r="TQA44" s="171"/>
      <c r="TQB44" s="171"/>
      <c r="TQC44" s="171"/>
      <c r="TQD44" s="171"/>
      <c r="TQE44" s="171"/>
      <c r="TQF44" s="171"/>
      <c r="TQG44" s="171"/>
      <c r="TQH44" s="171"/>
      <c r="TQI44" s="171"/>
      <c r="TQJ44" s="171"/>
      <c r="TQK44" s="171"/>
      <c r="TQL44" s="171"/>
      <c r="TQM44" s="171"/>
      <c r="TQN44" s="171"/>
      <c r="TQO44" s="171"/>
      <c r="TQP44" s="171"/>
      <c r="TQQ44" s="171"/>
      <c r="TQR44" s="171"/>
      <c r="TQS44" s="171"/>
      <c r="TQT44" s="171"/>
      <c r="TQU44" s="171"/>
      <c r="TQV44" s="171"/>
      <c r="TQW44" s="171"/>
      <c r="TQX44" s="171"/>
      <c r="TQY44" s="171"/>
      <c r="TQZ44" s="171"/>
      <c r="TRA44" s="171"/>
      <c r="TRB44" s="171"/>
      <c r="TRC44" s="171"/>
      <c r="TRD44" s="171"/>
      <c r="TRE44" s="171"/>
      <c r="TRF44" s="171"/>
      <c r="TRG44" s="171"/>
      <c r="TRH44" s="171"/>
      <c r="TRI44" s="171"/>
      <c r="TRJ44" s="171"/>
      <c r="TRK44" s="171"/>
      <c r="TRL44" s="171"/>
      <c r="TRM44" s="171"/>
      <c r="TRN44" s="171"/>
      <c r="TRO44" s="171"/>
      <c r="TRP44" s="171"/>
      <c r="TRQ44" s="171"/>
      <c r="TRR44" s="171"/>
      <c r="TRS44" s="171"/>
      <c r="TRT44" s="171"/>
      <c r="TRU44" s="171"/>
      <c r="TRV44" s="171"/>
      <c r="TRW44" s="171"/>
      <c r="TRX44" s="171"/>
      <c r="TRY44" s="171"/>
      <c r="TRZ44" s="171"/>
      <c r="TSA44" s="171"/>
      <c r="TSB44" s="171"/>
      <c r="TSC44" s="171"/>
      <c r="TSD44" s="171"/>
      <c r="TSE44" s="171"/>
      <c r="TSF44" s="171"/>
      <c r="TSG44" s="171"/>
      <c r="TSH44" s="171"/>
      <c r="TSI44" s="171"/>
      <c r="TSJ44" s="171"/>
      <c r="TSK44" s="171"/>
      <c r="TSL44" s="171"/>
      <c r="TSM44" s="171"/>
      <c r="TSN44" s="171"/>
      <c r="TSO44" s="171"/>
      <c r="TSP44" s="171"/>
      <c r="TSQ44" s="171"/>
      <c r="TSR44" s="171"/>
      <c r="TSS44" s="171"/>
      <c r="TST44" s="171"/>
      <c r="TSU44" s="171"/>
      <c r="TSV44" s="171"/>
      <c r="TSW44" s="171"/>
      <c r="TSX44" s="171"/>
      <c r="TSY44" s="171"/>
      <c r="TSZ44" s="171"/>
      <c r="TTA44" s="171"/>
      <c r="TTB44" s="171"/>
      <c r="TTC44" s="171"/>
      <c r="TTD44" s="171"/>
      <c r="TTE44" s="171"/>
      <c r="TTF44" s="171"/>
      <c r="TTG44" s="171"/>
      <c r="TTH44" s="171"/>
      <c r="TTI44" s="171"/>
      <c r="TTJ44" s="171"/>
      <c r="TTK44" s="171"/>
      <c r="TTL44" s="171"/>
      <c r="TTM44" s="171"/>
      <c r="TTN44" s="171"/>
      <c r="TTO44" s="171"/>
      <c r="TTP44" s="171"/>
      <c r="TTQ44" s="171"/>
      <c r="TTR44" s="171"/>
      <c r="TTS44" s="171"/>
      <c r="TTT44" s="171"/>
      <c r="TTU44" s="171"/>
      <c r="TTV44" s="171"/>
      <c r="TTW44" s="171"/>
      <c r="TTX44" s="171"/>
      <c r="TTY44" s="171"/>
      <c r="TTZ44" s="171"/>
      <c r="TUA44" s="171"/>
      <c r="TUB44" s="171"/>
      <c r="TUC44" s="171"/>
      <c r="TUD44" s="171"/>
      <c r="TUE44" s="171"/>
      <c r="TUF44" s="171"/>
      <c r="TUG44" s="171"/>
      <c r="TUH44" s="171"/>
      <c r="TUI44" s="171"/>
      <c r="TUJ44" s="171"/>
      <c r="TUK44" s="171"/>
      <c r="TUL44" s="171"/>
      <c r="TUM44" s="171"/>
      <c r="TUN44" s="171"/>
      <c r="TUO44" s="171"/>
      <c r="TUP44" s="171"/>
      <c r="TUQ44" s="171"/>
      <c r="TUR44" s="171"/>
      <c r="TUS44" s="171"/>
      <c r="TUT44" s="171"/>
      <c r="TUU44" s="171"/>
      <c r="TUV44" s="171"/>
      <c r="TUW44" s="171"/>
      <c r="TUX44" s="171"/>
      <c r="TUY44" s="171"/>
      <c r="TUZ44" s="171"/>
      <c r="TVA44" s="171"/>
      <c r="TVB44" s="171"/>
      <c r="TVC44" s="171"/>
      <c r="TVD44" s="171"/>
      <c r="TVE44" s="171"/>
      <c r="TVF44" s="171"/>
      <c r="TVG44" s="171"/>
      <c r="TVH44" s="171"/>
      <c r="TVI44" s="171"/>
      <c r="TVJ44" s="171"/>
      <c r="TVK44" s="171"/>
      <c r="TVL44" s="171"/>
      <c r="TVM44" s="171"/>
      <c r="TVN44" s="171"/>
      <c r="TVO44" s="171"/>
      <c r="TVP44" s="171"/>
      <c r="TVQ44" s="171"/>
      <c r="TVR44" s="171"/>
      <c r="TVS44" s="171"/>
      <c r="TVT44" s="171"/>
      <c r="TVU44" s="171"/>
      <c r="TVV44" s="171"/>
      <c r="TVW44" s="171"/>
      <c r="TVX44" s="171"/>
      <c r="TVY44" s="171"/>
      <c r="TVZ44" s="171"/>
      <c r="TWA44" s="171"/>
      <c r="TWB44" s="171"/>
      <c r="TWC44" s="171"/>
      <c r="TWD44" s="171"/>
      <c r="TWE44" s="171"/>
      <c r="TWF44" s="171"/>
      <c r="TWG44" s="171"/>
      <c r="TWH44" s="171"/>
      <c r="TWI44" s="171"/>
      <c r="TWJ44" s="171"/>
      <c r="TWK44" s="171"/>
      <c r="TWL44" s="171"/>
      <c r="TWM44" s="171"/>
      <c r="TWN44" s="171"/>
      <c r="TWO44" s="171"/>
      <c r="TWP44" s="171"/>
      <c r="TWQ44" s="171"/>
      <c r="TWR44" s="171"/>
      <c r="TWS44" s="171"/>
      <c r="TWT44" s="171"/>
      <c r="TWU44" s="171"/>
      <c r="TWV44" s="171"/>
      <c r="TWW44" s="171"/>
      <c r="TWX44" s="171"/>
      <c r="TWY44" s="171"/>
      <c r="TWZ44" s="171"/>
      <c r="TXA44" s="171"/>
      <c r="TXB44" s="171"/>
      <c r="TXC44" s="171"/>
      <c r="TXD44" s="171"/>
      <c r="TXE44" s="171"/>
      <c r="TXF44" s="171"/>
      <c r="TXG44" s="171"/>
      <c r="TXH44" s="171"/>
      <c r="TXI44" s="171"/>
      <c r="TXJ44" s="171"/>
      <c r="TXK44" s="171"/>
      <c r="TXL44" s="171"/>
      <c r="TXM44" s="171"/>
      <c r="TXN44" s="171"/>
      <c r="TXO44" s="171"/>
      <c r="TXP44" s="171"/>
      <c r="TXQ44" s="171"/>
      <c r="TXR44" s="171"/>
      <c r="TXS44" s="171"/>
      <c r="TXT44" s="171"/>
      <c r="TXU44" s="171"/>
      <c r="TXV44" s="171"/>
      <c r="TXW44" s="171"/>
      <c r="TXX44" s="171"/>
      <c r="TXY44" s="171"/>
      <c r="TXZ44" s="171"/>
      <c r="TYA44" s="171"/>
      <c r="TYB44" s="171"/>
      <c r="TYC44" s="171"/>
      <c r="TYD44" s="171"/>
      <c r="TYE44" s="171"/>
      <c r="TYF44" s="171"/>
      <c r="TYG44" s="171"/>
      <c r="TYH44" s="171"/>
      <c r="TYI44" s="171"/>
      <c r="TYJ44" s="171"/>
      <c r="TYK44" s="171"/>
      <c r="TYL44" s="171"/>
      <c r="TYM44" s="171"/>
      <c r="TYN44" s="171"/>
      <c r="TYO44" s="171"/>
      <c r="TYP44" s="171"/>
      <c r="TYQ44" s="171"/>
      <c r="TYR44" s="171"/>
      <c r="TYS44" s="171"/>
      <c r="TYT44" s="171"/>
      <c r="TYU44" s="171"/>
      <c r="TYV44" s="171"/>
      <c r="TYW44" s="171"/>
      <c r="TYX44" s="171"/>
      <c r="TYY44" s="171"/>
      <c r="TYZ44" s="171"/>
      <c r="TZA44" s="171"/>
      <c r="TZB44" s="171"/>
      <c r="TZC44" s="171"/>
      <c r="TZD44" s="171"/>
      <c r="TZE44" s="171"/>
      <c r="TZF44" s="171"/>
      <c r="TZG44" s="171"/>
      <c r="TZH44" s="171"/>
      <c r="TZI44" s="171"/>
      <c r="TZJ44" s="171"/>
      <c r="TZK44" s="171"/>
      <c r="TZL44" s="171"/>
      <c r="TZM44" s="171"/>
      <c r="TZN44" s="171"/>
      <c r="TZO44" s="171"/>
      <c r="TZP44" s="171"/>
      <c r="TZQ44" s="171"/>
      <c r="TZR44" s="171"/>
      <c r="TZS44" s="171"/>
      <c r="TZT44" s="171"/>
      <c r="TZU44" s="171"/>
      <c r="TZV44" s="171"/>
      <c r="TZW44" s="171"/>
      <c r="TZX44" s="171"/>
      <c r="TZY44" s="171"/>
      <c r="TZZ44" s="171"/>
      <c r="UAA44" s="171"/>
      <c r="UAB44" s="171"/>
      <c r="UAC44" s="171"/>
      <c r="UAD44" s="171"/>
      <c r="UAE44" s="171"/>
      <c r="UAF44" s="171"/>
      <c r="UAG44" s="171"/>
      <c r="UAH44" s="171"/>
      <c r="UAI44" s="171"/>
      <c r="UAJ44" s="171"/>
      <c r="UAK44" s="171"/>
      <c r="UAL44" s="171"/>
      <c r="UAM44" s="171"/>
      <c r="UAN44" s="171"/>
      <c r="UAO44" s="171"/>
      <c r="UAP44" s="171"/>
      <c r="UAQ44" s="171"/>
      <c r="UAR44" s="171"/>
      <c r="UAS44" s="171"/>
      <c r="UAT44" s="171"/>
      <c r="UAU44" s="171"/>
      <c r="UAV44" s="171"/>
      <c r="UAW44" s="171"/>
      <c r="UAX44" s="171"/>
      <c r="UAY44" s="171"/>
      <c r="UAZ44" s="171"/>
      <c r="UBA44" s="171"/>
      <c r="UBB44" s="171"/>
      <c r="UBC44" s="171"/>
      <c r="UBD44" s="171"/>
      <c r="UBE44" s="171"/>
      <c r="UBF44" s="171"/>
      <c r="UBG44" s="171"/>
      <c r="UBH44" s="171"/>
      <c r="UBI44" s="171"/>
      <c r="UBJ44" s="171"/>
      <c r="UBK44" s="171"/>
      <c r="UBL44" s="171"/>
      <c r="UBM44" s="171"/>
      <c r="UBN44" s="171"/>
      <c r="UBO44" s="171"/>
      <c r="UBP44" s="171"/>
      <c r="UBQ44" s="171"/>
      <c r="UBR44" s="171"/>
      <c r="UBS44" s="171"/>
      <c r="UBT44" s="171"/>
      <c r="UBU44" s="171"/>
      <c r="UBV44" s="171"/>
      <c r="UBW44" s="171"/>
      <c r="UBX44" s="171"/>
      <c r="UBY44" s="171"/>
      <c r="UBZ44" s="171"/>
      <c r="UCA44" s="171"/>
      <c r="UCB44" s="171"/>
      <c r="UCC44" s="171"/>
      <c r="UCD44" s="171"/>
      <c r="UCE44" s="171"/>
      <c r="UCF44" s="171"/>
      <c r="UCG44" s="171"/>
      <c r="UCH44" s="171"/>
      <c r="UCI44" s="171"/>
      <c r="UCJ44" s="171"/>
      <c r="UCK44" s="171"/>
      <c r="UCL44" s="171"/>
      <c r="UCM44" s="171"/>
      <c r="UCN44" s="171"/>
      <c r="UCO44" s="171"/>
      <c r="UCP44" s="171"/>
      <c r="UCQ44" s="171"/>
      <c r="UCR44" s="171"/>
      <c r="UCS44" s="171"/>
      <c r="UCT44" s="171"/>
      <c r="UCU44" s="171"/>
      <c r="UCV44" s="171"/>
      <c r="UCW44" s="171"/>
      <c r="UCX44" s="171"/>
      <c r="UCY44" s="171"/>
      <c r="UCZ44" s="171"/>
      <c r="UDA44" s="171"/>
      <c r="UDB44" s="171"/>
      <c r="UDC44" s="171"/>
      <c r="UDD44" s="171"/>
      <c r="UDE44" s="171"/>
      <c r="UDF44" s="171"/>
      <c r="UDG44" s="171"/>
      <c r="UDH44" s="171"/>
      <c r="UDI44" s="171"/>
      <c r="UDJ44" s="171"/>
      <c r="UDK44" s="171"/>
      <c r="UDL44" s="171"/>
      <c r="UDM44" s="171"/>
      <c r="UDN44" s="171"/>
      <c r="UDO44" s="171"/>
      <c r="UDP44" s="171"/>
      <c r="UDQ44" s="171"/>
      <c r="UDR44" s="171"/>
      <c r="UDS44" s="171"/>
      <c r="UDT44" s="171"/>
      <c r="UDU44" s="171"/>
      <c r="UDV44" s="171"/>
      <c r="UDW44" s="171"/>
      <c r="UDX44" s="171"/>
      <c r="UDY44" s="171"/>
      <c r="UDZ44" s="171"/>
      <c r="UEA44" s="171"/>
      <c r="UEB44" s="171"/>
      <c r="UEC44" s="171"/>
      <c r="UED44" s="171"/>
      <c r="UEE44" s="171"/>
      <c r="UEF44" s="171"/>
      <c r="UEG44" s="171"/>
      <c r="UEH44" s="171"/>
      <c r="UEI44" s="171"/>
      <c r="UEJ44" s="171"/>
      <c r="UEK44" s="171"/>
      <c r="UEL44" s="171"/>
      <c r="UEM44" s="171"/>
      <c r="UEN44" s="171"/>
      <c r="UEO44" s="171"/>
      <c r="UEP44" s="171"/>
      <c r="UEQ44" s="171"/>
      <c r="UER44" s="171"/>
      <c r="UES44" s="171"/>
      <c r="UET44" s="171"/>
      <c r="UEU44" s="171"/>
      <c r="UEV44" s="171"/>
      <c r="UEW44" s="171"/>
      <c r="UEX44" s="171"/>
      <c r="UEY44" s="171"/>
      <c r="UEZ44" s="171"/>
      <c r="UFA44" s="171"/>
      <c r="UFB44" s="171"/>
      <c r="UFC44" s="171"/>
      <c r="UFD44" s="171"/>
      <c r="UFE44" s="171"/>
      <c r="UFF44" s="171"/>
      <c r="UFG44" s="171"/>
      <c r="UFH44" s="171"/>
      <c r="UFI44" s="171"/>
      <c r="UFJ44" s="171"/>
      <c r="UFK44" s="171"/>
      <c r="UFL44" s="171"/>
      <c r="UFM44" s="171"/>
      <c r="UFN44" s="171"/>
      <c r="UFO44" s="171"/>
      <c r="UFP44" s="171"/>
      <c r="UFQ44" s="171"/>
      <c r="UFR44" s="171"/>
      <c r="UFS44" s="171"/>
      <c r="UFT44" s="171"/>
      <c r="UFU44" s="171"/>
      <c r="UFV44" s="171"/>
      <c r="UFW44" s="171"/>
      <c r="UFX44" s="171"/>
      <c r="UFY44" s="171"/>
      <c r="UFZ44" s="171"/>
      <c r="UGA44" s="171"/>
      <c r="UGB44" s="171"/>
      <c r="UGC44" s="171"/>
      <c r="UGD44" s="171"/>
      <c r="UGE44" s="171"/>
      <c r="UGF44" s="171"/>
      <c r="UGG44" s="171"/>
      <c r="UGH44" s="171"/>
      <c r="UGI44" s="171"/>
      <c r="UGJ44" s="171"/>
      <c r="UGK44" s="171"/>
      <c r="UGL44" s="171"/>
      <c r="UGM44" s="171"/>
      <c r="UGN44" s="171"/>
      <c r="UGO44" s="171"/>
      <c r="UGP44" s="171"/>
      <c r="UGQ44" s="171"/>
      <c r="UGR44" s="171"/>
      <c r="UGS44" s="171"/>
      <c r="UGT44" s="171"/>
      <c r="UGU44" s="171"/>
      <c r="UGV44" s="171"/>
      <c r="UGW44" s="171"/>
      <c r="UGX44" s="171"/>
      <c r="UGY44" s="171"/>
      <c r="UGZ44" s="171"/>
      <c r="UHA44" s="171"/>
      <c r="UHB44" s="171"/>
      <c r="UHC44" s="171"/>
      <c r="UHD44" s="171"/>
      <c r="UHE44" s="171"/>
      <c r="UHF44" s="171"/>
      <c r="UHG44" s="171"/>
      <c r="UHH44" s="171"/>
      <c r="UHI44" s="171"/>
      <c r="UHJ44" s="171"/>
      <c r="UHK44" s="171"/>
      <c r="UHL44" s="171"/>
      <c r="UHM44" s="171"/>
      <c r="UHN44" s="171"/>
      <c r="UHO44" s="171"/>
      <c r="UHP44" s="171"/>
      <c r="UHQ44" s="171"/>
      <c r="UHR44" s="171"/>
      <c r="UHS44" s="171"/>
      <c r="UHT44" s="171"/>
      <c r="UHU44" s="171"/>
      <c r="UHV44" s="171"/>
      <c r="UHW44" s="171"/>
      <c r="UHX44" s="171"/>
      <c r="UHY44" s="171"/>
      <c r="UHZ44" s="171"/>
      <c r="UIA44" s="171"/>
      <c r="UIB44" s="171"/>
      <c r="UIC44" s="171"/>
      <c r="UID44" s="171"/>
      <c r="UIE44" s="171"/>
      <c r="UIF44" s="171"/>
      <c r="UIG44" s="171"/>
      <c r="UIH44" s="171"/>
      <c r="UII44" s="171"/>
      <c r="UIJ44" s="171"/>
      <c r="UIK44" s="171"/>
      <c r="UIL44" s="171"/>
      <c r="UIM44" s="171"/>
      <c r="UIN44" s="171"/>
      <c r="UIO44" s="171"/>
      <c r="UIP44" s="171"/>
      <c r="UIQ44" s="171"/>
      <c r="UIR44" s="171"/>
      <c r="UIS44" s="171"/>
      <c r="UIT44" s="171"/>
      <c r="UIU44" s="171"/>
      <c r="UIV44" s="171"/>
      <c r="UIW44" s="171"/>
      <c r="UIX44" s="171"/>
      <c r="UIY44" s="171"/>
      <c r="UIZ44" s="171"/>
      <c r="UJA44" s="171"/>
      <c r="UJB44" s="171"/>
      <c r="UJC44" s="171"/>
      <c r="UJD44" s="171"/>
      <c r="UJE44" s="171"/>
      <c r="UJF44" s="171"/>
      <c r="UJG44" s="171"/>
      <c r="UJH44" s="171"/>
      <c r="UJI44" s="171"/>
      <c r="UJJ44" s="171"/>
      <c r="UJK44" s="171"/>
      <c r="UJL44" s="171"/>
      <c r="UJM44" s="171"/>
      <c r="UJN44" s="171"/>
      <c r="UJO44" s="171"/>
      <c r="UJP44" s="171"/>
      <c r="UJQ44" s="171"/>
      <c r="UJR44" s="171"/>
      <c r="UJS44" s="171"/>
      <c r="UJT44" s="171"/>
      <c r="UJU44" s="171"/>
      <c r="UJV44" s="171"/>
      <c r="UJW44" s="171"/>
      <c r="UJX44" s="171"/>
      <c r="UJY44" s="171"/>
      <c r="UJZ44" s="171"/>
      <c r="UKA44" s="171"/>
      <c r="UKB44" s="171"/>
      <c r="UKC44" s="171"/>
      <c r="UKD44" s="171"/>
      <c r="UKE44" s="171"/>
      <c r="UKF44" s="171"/>
      <c r="UKG44" s="171"/>
      <c r="UKH44" s="171"/>
      <c r="UKI44" s="171"/>
      <c r="UKJ44" s="171"/>
      <c r="UKK44" s="171"/>
      <c r="UKL44" s="171"/>
      <c r="UKM44" s="171"/>
      <c r="UKN44" s="171"/>
      <c r="UKO44" s="171"/>
      <c r="UKP44" s="171"/>
      <c r="UKQ44" s="171"/>
      <c r="UKR44" s="171"/>
      <c r="UKS44" s="171"/>
      <c r="UKT44" s="171"/>
      <c r="UKU44" s="171"/>
      <c r="UKV44" s="171"/>
      <c r="UKW44" s="171"/>
      <c r="UKX44" s="171"/>
      <c r="UKY44" s="171"/>
      <c r="UKZ44" s="171"/>
      <c r="ULA44" s="171"/>
      <c r="ULB44" s="171"/>
      <c r="ULC44" s="171"/>
      <c r="ULD44" s="171"/>
      <c r="ULE44" s="171"/>
      <c r="ULF44" s="171"/>
      <c r="ULG44" s="171"/>
      <c r="ULH44" s="171"/>
      <c r="ULI44" s="171"/>
      <c r="ULJ44" s="171"/>
      <c r="ULK44" s="171"/>
      <c r="ULL44" s="171"/>
      <c r="ULM44" s="171"/>
      <c r="ULN44" s="171"/>
      <c r="ULO44" s="171"/>
      <c r="ULP44" s="171"/>
      <c r="ULQ44" s="171"/>
      <c r="ULR44" s="171"/>
      <c r="ULS44" s="171"/>
      <c r="ULT44" s="171"/>
      <c r="ULU44" s="171"/>
      <c r="ULV44" s="171"/>
      <c r="ULW44" s="171"/>
      <c r="ULX44" s="171"/>
      <c r="ULY44" s="171"/>
      <c r="ULZ44" s="171"/>
      <c r="UMA44" s="171"/>
      <c r="UMB44" s="171"/>
      <c r="UMC44" s="171"/>
      <c r="UMD44" s="171"/>
      <c r="UME44" s="171"/>
      <c r="UMF44" s="171"/>
      <c r="UMG44" s="171"/>
      <c r="UMH44" s="171"/>
      <c r="UMI44" s="171"/>
      <c r="UMJ44" s="171"/>
      <c r="UMK44" s="171"/>
      <c r="UML44" s="171"/>
      <c r="UMM44" s="171"/>
      <c r="UMN44" s="171"/>
      <c r="UMO44" s="171"/>
      <c r="UMP44" s="171"/>
      <c r="UMQ44" s="171"/>
      <c r="UMR44" s="171"/>
      <c r="UMS44" s="171"/>
      <c r="UMT44" s="171"/>
      <c r="UMU44" s="171"/>
      <c r="UMV44" s="171"/>
      <c r="UMW44" s="171"/>
      <c r="UMX44" s="171"/>
      <c r="UMY44" s="171"/>
      <c r="UMZ44" s="171"/>
      <c r="UNA44" s="171"/>
      <c r="UNB44" s="171"/>
      <c r="UNC44" s="171"/>
      <c r="UND44" s="171"/>
      <c r="UNE44" s="171"/>
      <c r="UNF44" s="171"/>
      <c r="UNG44" s="171"/>
      <c r="UNH44" s="171"/>
      <c r="UNI44" s="171"/>
      <c r="UNJ44" s="171"/>
      <c r="UNK44" s="171"/>
      <c r="UNL44" s="171"/>
      <c r="UNM44" s="171"/>
      <c r="UNN44" s="171"/>
      <c r="UNO44" s="171"/>
      <c r="UNP44" s="171"/>
      <c r="UNQ44" s="171"/>
      <c r="UNR44" s="171"/>
      <c r="UNS44" s="171"/>
      <c r="UNT44" s="171"/>
      <c r="UNU44" s="171"/>
      <c r="UNV44" s="171"/>
      <c r="UNW44" s="171"/>
      <c r="UNX44" s="171"/>
      <c r="UNY44" s="171"/>
      <c r="UNZ44" s="171"/>
      <c r="UOA44" s="171"/>
      <c r="UOB44" s="171"/>
      <c r="UOC44" s="171"/>
      <c r="UOD44" s="171"/>
      <c r="UOE44" s="171"/>
      <c r="UOF44" s="171"/>
      <c r="UOG44" s="171"/>
      <c r="UOH44" s="171"/>
      <c r="UOI44" s="171"/>
      <c r="UOJ44" s="171"/>
      <c r="UOK44" s="171"/>
      <c r="UOL44" s="171"/>
      <c r="UOM44" s="171"/>
      <c r="UON44" s="171"/>
      <c r="UOO44" s="171"/>
      <c r="UOP44" s="171"/>
      <c r="UOQ44" s="171"/>
      <c r="UOR44" s="171"/>
      <c r="UOS44" s="171"/>
      <c r="UOT44" s="171"/>
      <c r="UOU44" s="171"/>
      <c r="UOV44" s="171"/>
      <c r="UOW44" s="171"/>
      <c r="UOX44" s="171"/>
      <c r="UOY44" s="171"/>
      <c r="UOZ44" s="171"/>
      <c r="UPA44" s="171"/>
      <c r="UPB44" s="171"/>
      <c r="UPC44" s="171"/>
      <c r="UPD44" s="171"/>
      <c r="UPE44" s="171"/>
      <c r="UPF44" s="171"/>
      <c r="UPG44" s="171"/>
      <c r="UPH44" s="171"/>
      <c r="UPI44" s="171"/>
      <c r="UPJ44" s="171"/>
      <c r="UPK44" s="171"/>
      <c r="UPL44" s="171"/>
      <c r="UPM44" s="171"/>
      <c r="UPN44" s="171"/>
      <c r="UPO44" s="171"/>
      <c r="UPP44" s="171"/>
      <c r="UPQ44" s="171"/>
      <c r="UPR44" s="171"/>
      <c r="UPS44" s="171"/>
      <c r="UPT44" s="171"/>
      <c r="UPU44" s="171"/>
      <c r="UPV44" s="171"/>
      <c r="UPW44" s="171"/>
      <c r="UPX44" s="171"/>
      <c r="UPY44" s="171"/>
      <c r="UPZ44" s="171"/>
      <c r="UQA44" s="171"/>
      <c r="UQB44" s="171"/>
      <c r="UQC44" s="171"/>
      <c r="UQD44" s="171"/>
      <c r="UQE44" s="171"/>
      <c r="UQF44" s="171"/>
      <c r="UQG44" s="171"/>
      <c r="UQH44" s="171"/>
      <c r="UQI44" s="171"/>
      <c r="UQJ44" s="171"/>
      <c r="UQK44" s="171"/>
      <c r="UQL44" s="171"/>
      <c r="UQM44" s="171"/>
      <c r="UQN44" s="171"/>
      <c r="UQO44" s="171"/>
      <c r="UQP44" s="171"/>
      <c r="UQQ44" s="171"/>
      <c r="UQR44" s="171"/>
      <c r="UQS44" s="171"/>
      <c r="UQT44" s="171"/>
      <c r="UQU44" s="171"/>
      <c r="UQV44" s="171"/>
      <c r="UQW44" s="171"/>
      <c r="UQX44" s="171"/>
      <c r="UQY44" s="171"/>
      <c r="UQZ44" s="171"/>
      <c r="URA44" s="171"/>
      <c r="URB44" s="171"/>
      <c r="URC44" s="171"/>
      <c r="URD44" s="171"/>
      <c r="URE44" s="171"/>
      <c r="URF44" s="171"/>
      <c r="URG44" s="171"/>
      <c r="URH44" s="171"/>
      <c r="URI44" s="171"/>
      <c r="URJ44" s="171"/>
      <c r="URK44" s="171"/>
      <c r="URL44" s="171"/>
      <c r="URM44" s="171"/>
      <c r="URN44" s="171"/>
      <c r="URO44" s="171"/>
      <c r="URP44" s="171"/>
      <c r="URQ44" s="171"/>
      <c r="URR44" s="171"/>
      <c r="URS44" s="171"/>
      <c r="URT44" s="171"/>
      <c r="URU44" s="171"/>
      <c r="URV44" s="171"/>
      <c r="URW44" s="171"/>
      <c r="URX44" s="171"/>
      <c r="URY44" s="171"/>
      <c r="URZ44" s="171"/>
      <c r="USA44" s="171"/>
      <c r="USB44" s="171"/>
      <c r="USC44" s="171"/>
      <c r="USD44" s="171"/>
      <c r="USE44" s="171"/>
      <c r="USF44" s="171"/>
      <c r="USG44" s="171"/>
      <c r="USH44" s="171"/>
      <c r="USI44" s="171"/>
      <c r="USJ44" s="171"/>
      <c r="USK44" s="171"/>
      <c r="USL44" s="171"/>
      <c r="USM44" s="171"/>
      <c r="USN44" s="171"/>
      <c r="USO44" s="171"/>
      <c r="USP44" s="171"/>
      <c r="USQ44" s="171"/>
      <c r="USR44" s="171"/>
      <c r="USS44" s="171"/>
      <c r="UST44" s="171"/>
      <c r="USU44" s="171"/>
      <c r="USV44" s="171"/>
      <c r="USW44" s="171"/>
      <c r="USX44" s="171"/>
      <c r="USY44" s="171"/>
      <c r="USZ44" s="171"/>
      <c r="UTA44" s="171"/>
      <c r="UTB44" s="171"/>
      <c r="UTC44" s="171"/>
      <c r="UTD44" s="171"/>
      <c r="UTE44" s="171"/>
      <c r="UTF44" s="171"/>
      <c r="UTG44" s="171"/>
      <c r="UTH44" s="171"/>
      <c r="UTI44" s="171"/>
      <c r="UTJ44" s="171"/>
      <c r="UTK44" s="171"/>
      <c r="UTL44" s="171"/>
      <c r="UTM44" s="171"/>
      <c r="UTN44" s="171"/>
      <c r="UTO44" s="171"/>
      <c r="UTP44" s="171"/>
      <c r="UTQ44" s="171"/>
      <c r="UTR44" s="171"/>
      <c r="UTS44" s="171"/>
      <c r="UTT44" s="171"/>
      <c r="UTU44" s="171"/>
      <c r="UTV44" s="171"/>
      <c r="UTW44" s="171"/>
      <c r="UTX44" s="171"/>
      <c r="UTY44" s="171"/>
      <c r="UTZ44" s="171"/>
      <c r="UUA44" s="171"/>
      <c r="UUB44" s="171"/>
      <c r="UUC44" s="171"/>
      <c r="UUD44" s="171"/>
      <c r="UUE44" s="171"/>
      <c r="UUF44" s="171"/>
      <c r="UUG44" s="171"/>
      <c r="UUH44" s="171"/>
      <c r="UUI44" s="171"/>
      <c r="UUJ44" s="171"/>
      <c r="UUK44" s="171"/>
      <c r="UUL44" s="171"/>
      <c r="UUM44" s="171"/>
      <c r="UUN44" s="171"/>
      <c r="UUO44" s="171"/>
      <c r="UUP44" s="171"/>
      <c r="UUQ44" s="171"/>
      <c r="UUR44" s="171"/>
      <c r="UUS44" s="171"/>
      <c r="UUT44" s="171"/>
      <c r="UUU44" s="171"/>
      <c r="UUV44" s="171"/>
      <c r="UUW44" s="171"/>
      <c r="UUX44" s="171"/>
      <c r="UUY44" s="171"/>
      <c r="UUZ44" s="171"/>
      <c r="UVA44" s="171"/>
      <c r="UVB44" s="171"/>
      <c r="UVC44" s="171"/>
      <c r="UVD44" s="171"/>
      <c r="UVE44" s="171"/>
      <c r="UVF44" s="171"/>
      <c r="UVG44" s="171"/>
      <c r="UVH44" s="171"/>
      <c r="UVI44" s="171"/>
      <c r="UVJ44" s="171"/>
      <c r="UVK44" s="171"/>
      <c r="UVL44" s="171"/>
      <c r="UVM44" s="171"/>
      <c r="UVN44" s="171"/>
      <c r="UVO44" s="171"/>
      <c r="UVP44" s="171"/>
      <c r="UVQ44" s="171"/>
      <c r="UVR44" s="171"/>
      <c r="UVS44" s="171"/>
      <c r="UVT44" s="171"/>
      <c r="UVU44" s="171"/>
      <c r="UVV44" s="171"/>
      <c r="UVW44" s="171"/>
      <c r="UVX44" s="171"/>
      <c r="UVY44" s="171"/>
      <c r="UVZ44" s="171"/>
      <c r="UWA44" s="171"/>
      <c r="UWB44" s="171"/>
      <c r="UWC44" s="171"/>
      <c r="UWD44" s="171"/>
      <c r="UWE44" s="171"/>
      <c r="UWF44" s="171"/>
      <c r="UWG44" s="171"/>
      <c r="UWH44" s="171"/>
      <c r="UWI44" s="171"/>
      <c r="UWJ44" s="171"/>
      <c r="UWK44" s="171"/>
      <c r="UWL44" s="171"/>
      <c r="UWM44" s="171"/>
      <c r="UWN44" s="171"/>
      <c r="UWO44" s="171"/>
      <c r="UWP44" s="171"/>
      <c r="UWQ44" s="171"/>
      <c r="UWR44" s="171"/>
      <c r="UWS44" s="171"/>
      <c r="UWT44" s="171"/>
      <c r="UWU44" s="171"/>
      <c r="UWV44" s="171"/>
      <c r="UWW44" s="171"/>
      <c r="UWX44" s="171"/>
      <c r="UWY44" s="171"/>
      <c r="UWZ44" s="171"/>
      <c r="UXA44" s="171"/>
      <c r="UXB44" s="171"/>
      <c r="UXC44" s="171"/>
      <c r="UXD44" s="171"/>
      <c r="UXE44" s="171"/>
      <c r="UXF44" s="171"/>
      <c r="UXG44" s="171"/>
      <c r="UXH44" s="171"/>
      <c r="UXI44" s="171"/>
      <c r="UXJ44" s="171"/>
      <c r="UXK44" s="171"/>
      <c r="UXL44" s="171"/>
      <c r="UXM44" s="171"/>
      <c r="UXN44" s="171"/>
      <c r="UXO44" s="171"/>
      <c r="UXP44" s="171"/>
      <c r="UXQ44" s="171"/>
      <c r="UXR44" s="171"/>
      <c r="UXS44" s="171"/>
      <c r="UXT44" s="171"/>
      <c r="UXU44" s="171"/>
      <c r="UXV44" s="171"/>
      <c r="UXW44" s="171"/>
      <c r="UXX44" s="171"/>
      <c r="UXY44" s="171"/>
      <c r="UXZ44" s="171"/>
      <c r="UYA44" s="171"/>
      <c r="UYB44" s="171"/>
      <c r="UYC44" s="171"/>
      <c r="UYD44" s="171"/>
      <c r="UYE44" s="171"/>
      <c r="UYF44" s="171"/>
      <c r="UYG44" s="171"/>
      <c r="UYH44" s="171"/>
      <c r="UYI44" s="171"/>
      <c r="UYJ44" s="171"/>
      <c r="UYK44" s="171"/>
      <c r="UYL44" s="171"/>
      <c r="UYM44" s="171"/>
      <c r="UYN44" s="171"/>
      <c r="UYO44" s="171"/>
      <c r="UYP44" s="171"/>
      <c r="UYQ44" s="171"/>
      <c r="UYR44" s="171"/>
      <c r="UYS44" s="171"/>
      <c r="UYT44" s="171"/>
      <c r="UYU44" s="171"/>
      <c r="UYV44" s="171"/>
      <c r="UYW44" s="171"/>
      <c r="UYX44" s="171"/>
      <c r="UYY44" s="171"/>
      <c r="UYZ44" s="171"/>
      <c r="UZA44" s="171"/>
      <c r="UZB44" s="171"/>
      <c r="UZC44" s="171"/>
      <c r="UZD44" s="171"/>
      <c r="UZE44" s="171"/>
      <c r="UZF44" s="171"/>
      <c r="UZG44" s="171"/>
      <c r="UZH44" s="171"/>
      <c r="UZI44" s="171"/>
      <c r="UZJ44" s="171"/>
      <c r="UZK44" s="171"/>
      <c r="UZL44" s="171"/>
      <c r="UZM44" s="171"/>
      <c r="UZN44" s="171"/>
      <c r="UZO44" s="171"/>
      <c r="UZP44" s="171"/>
      <c r="UZQ44" s="171"/>
      <c r="UZR44" s="171"/>
      <c r="UZS44" s="171"/>
      <c r="UZT44" s="171"/>
      <c r="UZU44" s="171"/>
      <c r="UZV44" s="171"/>
      <c r="UZW44" s="171"/>
      <c r="UZX44" s="171"/>
      <c r="UZY44" s="171"/>
      <c r="UZZ44" s="171"/>
      <c r="VAA44" s="171"/>
      <c r="VAB44" s="171"/>
      <c r="VAC44" s="171"/>
      <c r="VAD44" s="171"/>
      <c r="VAE44" s="171"/>
      <c r="VAF44" s="171"/>
      <c r="VAG44" s="171"/>
      <c r="VAH44" s="171"/>
      <c r="VAI44" s="171"/>
      <c r="VAJ44" s="171"/>
      <c r="VAK44" s="171"/>
      <c r="VAL44" s="171"/>
      <c r="VAM44" s="171"/>
      <c r="VAN44" s="171"/>
      <c r="VAO44" s="171"/>
      <c r="VAP44" s="171"/>
      <c r="VAQ44" s="171"/>
      <c r="VAR44" s="171"/>
      <c r="VAS44" s="171"/>
      <c r="VAT44" s="171"/>
      <c r="VAU44" s="171"/>
      <c r="VAV44" s="171"/>
      <c r="VAW44" s="171"/>
      <c r="VAX44" s="171"/>
      <c r="VAY44" s="171"/>
      <c r="VAZ44" s="171"/>
      <c r="VBA44" s="171"/>
      <c r="VBB44" s="171"/>
      <c r="VBC44" s="171"/>
      <c r="VBD44" s="171"/>
      <c r="VBE44" s="171"/>
      <c r="VBF44" s="171"/>
      <c r="VBG44" s="171"/>
      <c r="VBH44" s="171"/>
      <c r="VBI44" s="171"/>
      <c r="VBJ44" s="171"/>
      <c r="VBK44" s="171"/>
      <c r="VBL44" s="171"/>
      <c r="VBM44" s="171"/>
      <c r="VBN44" s="171"/>
      <c r="VBO44" s="171"/>
      <c r="VBP44" s="171"/>
      <c r="VBQ44" s="171"/>
      <c r="VBR44" s="171"/>
      <c r="VBS44" s="171"/>
      <c r="VBT44" s="171"/>
      <c r="VBU44" s="171"/>
      <c r="VBV44" s="171"/>
      <c r="VBW44" s="171"/>
      <c r="VBX44" s="171"/>
      <c r="VBY44" s="171"/>
      <c r="VBZ44" s="171"/>
      <c r="VCA44" s="171"/>
      <c r="VCB44" s="171"/>
      <c r="VCC44" s="171"/>
      <c r="VCD44" s="171"/>
      <c r="VCE44" s="171"/>
      <c r="VCF44" s="171"/>
      <c r="VCG44" s="171"/>
      <c r="VCH44" s="171"/>
      <c r="VCI44" s="171"/>
      <c r="VCJ44" s="171"/>
      <c r="VCK44" s="171"/>
      <c r="VCL44" s="171"/>
      <c r="VCM44" s="171"/>
      <c r="VCN44" s="171"/>
      <c r="VCO44" s="171"/>
      <c r="VCP44" s="171"/>
      <c r="VCQ44" s="171"/>
      <c r="VCR44" s="171"/>
      <c r="VCS44" s="171"/>
      <c r="VCT44" s="171"/>
      <c r="VCU44" s="171"/>
      <c r="VCV44" s="171"/>
      <c r="VCW44" s="171"/>
      <c r="VCX44" s="171"/>
      <c r="VCY44" s="171"/>
      <c r="VCZ44" s="171"/>
      <c r="VDA44" s="171"/>
      <c r="VDB44" s="171"/>
      <c r="VDC44" s="171"/>
      <c r="VDD44" s="171"/>
      <c r="VDE44" s="171"/>
      <c r="VDF44" s="171"/>
      <c r="VDG44" s="171"/>
      <c r="VDH44" s="171"/>
      <c r="VDI44" s="171"/>
      <c r="VDJ44" s="171"/>
      <c r="VDK44" s="171"/>
      <c r="VDL44" s="171"/>
      <c r="VDM44" s="171"/>
      <c r="VDN44" s="171"/>
      <c r="VDO44" s="171"/>
      <c r="VDP44" s="171"/>
      <c r="VDQ44" s="171"/>
      <c r="VDR44" s="171"/>
      <c r="VDS44" s="171"/>
      <c r="VDT44" s="171"/>
      <c r="VDU44" s="171"/>
      <c r="VDV44" s="171"/>
      <c r="VDW44" s="171"/>
      <c r="VDX44" s="171"/>
      <c r="VDY44" s="171"/>
      <c r="VDZ44" s="171"/>
      <c r="VEA44" s="171"/>
      <c r="VEB44" s="171"/>
      <c r="VEC44" s="171"/>
      <c r="VED44" s="171"/>
      <c r="VEE44" s="171"/>
      <c r="VEF44" s="171"/>
      <c r="VEG44" s="171"/>
      <c r="VEH44" s="171"/>
      <c r="VEI44" s="171"/>
      <c r="VEJ44" s="171"/>
      <c r="VEK44" s="171"/>
      <c r="VEL44" s="171"/>
      <c r="VEM44" s="171"/>
      <c r="VEN44" s="171"/>
      <c r="VEO44" s="171"/>
      <c r="VEP44" s="171"/>
      <c r="VEQ44" s="171"/>
      <c r="VER44" s="171"/>
      <c r="VES44" s="171"/>
      <c r="VET44" s="171"/>
      <c r="VEU44" s="171"/>
      <c r="VEV44" s="171"/>
      <c r="VEW44" s="171"/>
      <c r="VEX44" s="171"/>
      <c r="VEY44" s="171"/>
      <c r="VEZ44" s="171"/>
      <c r="VFA44" s="171"/>
      <c r="VFB44" s="171"/>
      <c r="VFC44" s="171"/>
      <c r="VFD44" s="171"/>
      <c r="VFE44" s="171"/>
      <c r="VFF44" s="171"/>
      <c r="VFG44" s="171"/>
      <c r="VFH44" s="171"/>
      <c r="VFI44" s="171"/>
      <c r="VFJ44" s="171"/>
      <c r="VFK44" s="171"/>
      <c r="VFL44" s="171"/>
      <c r="VFM44" s="171"/>
      <c r="VFN44" s="171"/>
      <c r="VFO44" s="171"/>
      <c r="VFP44" s="171"/>
      <c r="VFQ44" s="171"/>
      <c r="VFR44" s="171"/>
      <c r="VFS44" s="171"/>
      <c r="VFT44" s="171"/>
      <c r="VFU44" s="171"/>
      <c r="VFV44" s="171"/>
      <c r="VFW44" s="171"/>
      <c r="VFX44" s="171"/>
      <c r="VFY44" s="171"/>
      <c r="VFZ44" s="171"/>
      <c r="VGA44" s="171"/>
      <c r="VGB44" s="171"/>
      <c r="VGC44" s="171"/>
      <c r="VGD44" s="171"/>
      <c r="VGE44" s="171"/>
      <c r="VGF44" s="171"/>
      <c r="VGG44" s="171"/>
      <c r="VGH44" s="171"/>
      <c r="VGI44" s="171"/>
      <c r="VGJ44" s="171"/>
      <c r="VGK44" s="171"/>
      <c r="VGL44" s="171"/>
      <c r="VGM44" s="171"/>
      <c r="VGN44" s="171"/>
      <c r="VGO44" s="171"/>
      <c r="VGP44" s="171"/>
      <c r="VGQ44" s="171"/>
      <c r="VGR44" s="171"/>
      <c r="VGS44" s="171"/>
      <c r="VGT44" s="171"/>
      <c r="VGU44" s="171"/>
      <c r="VGV44" s="171"/>
      <c r="VGW44" s="171"/>
      <c r="VGX44" s="171"/>
      <c r="VGY44" s="171"/>
      <c r="VGZ44" s="171"/>
      <c r="VHA44" s="171"/>
      <c r="VHB44" s="171"/>
      <c r="VHC44" s="171"/>
      <c r="VHD44" s="171"/>
      <c r="VHE44" s="171"/>
      <c r="VHF44" s="171"/>
      <c r="VHG44" s="171"/>
      <c r="VHH44" s="171"/>
      <c r="VHI44" s="171"/>
      <c r="VHJ44" s="171"/>
      <c r="VHK44" s="171"/>
      <c r="VHL44" s="171"/>
      <c r="VHM44" s="171"/>
      <c r="VHN44" s="171"/>
      <c r="VHO44" s="171"/>
      <c r="VHP44" s="171"/>
      <c r="VHQ44" s="171"/>
      <c r="VHR44" s="171"/>
      <c r="VHS44" s="171"/>
      <c r="VHT44" s="171"/>
      <c r="VHU44" s="171"/>
      <c r="VHV44" s="171"/>
      <c r="VHW44" s="171"/>
      <c r="VHX44" s="171"/>
      <c r="VHY44" s="171"/>
      <c r="VHZ44" s="171"/>
      <c r="VIA44" s="171"/>
      <c r="VIB44" s="171"/>
      <c r="VIC44" s="171"/>
      <c r="VID44" s="171"/>
      <c r="VIE44" s="171"/>
      <c r="VIF44" s="171"/>
      <c r="VIG44" s="171"/>
      <c r="VIH44" s="171"/>
      <c r="VII44" s="171"/>
      <c r="VIJ44" s="171"/>
      <c r="VIK44" s="171"/>
      <c r="VIL44" s="171"/>
      <c r="VIM44" s="171"/>
      <c r="VIN44" s="171"/>
      <c r="VIO44" s="171"/>
      <c r="VIP44" s="171"/>
      <c r="VIQ44" s="171"/>
      <c r="VIR44" s="171"/>
      <c r="VIS44" s="171"/>
      <c r="VIT44" s="171"/>
      <c r="VIU44" s="171"/>
      <c r="VIV44" s="171"/>
      <c r="VIW44" s="171"/>
      <c r="VIX44" s="171"/>
      <c r="VIY44" s="171"/>
      <c r="VIZ44" s="171"/>
      <c r="VJA44" s="171"/>
      <c r="VJB44" s="171"/>
      <c r="VJC44" s="171"/>
      <c r="VJD44" s="171"/>
      <c r="VJE44" s="171"/>
      <c r="VJF44" s="171"/>
      <c r="VJG44" s="171"/>
      <c r="VJH44" s="171"/>
      <c r="VJI44" s="171"/>
      <c r="VJJ44" s="171"/>
      <c r="VJK44" s="171"/>
      <c r="VJL44" s="171"/>
      <c r="VJM44" s="171"/>
      <c r="VJN44" s="171"/>
      <c r="VJO44" s="171"/>
      <c r="VJP44" s="171"/>
      <c r="VJQ44" s="171"/>
      <c r="VJR44" s="171"/>
      <c r="VJS44" s="171"/>
      <c r="VJT44" s="171"/>
      <c r="VJU44" s="171"/>
      <c r="VJV44" s="171"/>
      <c r="VJW44" s="171"/>
      <c r="VJX44" s="171"/>
      <c r="VJY44" s="171"/>
      <c r="VJZ44" s="171"/>
      <c r="VKA44" s="171"/>
      <c r="VKB44" s="171"/>
      <c r="VKC44" s="171"/>
      <c r="VKD44" s="171"/>
      <c r="VKE44" s="171"/>
      <c r="VKF44" s="171"/>
      <c r="VKG44" s="171"/>
      <c r="VKH44" s="171"/>
      <c r="VKI44" s="171"/>
      <c r="VKJ44" s="171"/>
      <c r="VKK44" s="171"/>
      <c r="VKL44" s="171"/>
      <c r="VKM44" s="171"/>
      <c r="VKN44" s="171"/>
      <c r="VKO44" s="171"/>
      <c r="VKP44" s="171"/>
      <c r="VKQ44" s="171"/>
      <c r="VKR44" s="171"/>
      <c r="VKS44" s="171"/>
      <c r="VKT44" s="171"/>
      <c r="VKU44" s="171"/>
      <c r="VKV44" s="171"/>
      <c r="VKW44" s="171"/>
      <c r="VKX44" s="171"/>
      <c r="VKY44" s="171"/>
      <c r="VKZ44" s="171"/>
      <c r="VLA44" s="171"/>
      <c r="VLB44" s="171"/>
      <c r="VLC44" s="171"/>
      <c r="VLD44" s="171"/>
      <c r="VLE44" s="171"/>
      <c r="VLF44" s="171"/>
      <c r="VLG44" s="171"/>
      <c r="VLH44" s="171"/>
      <c r="VLI44" s="171"/>
      <c r="VLJ44" s="171"/>
      <c r="VLK44" s="171"/>
      <c r="VLL44" s="171"/>
      <c r="VLM44" s="171"/>
      <c r="VLN44" s="171"/>
      <c r="VLO44" s="171"/>
      <c r="VLP44" s="171"/>
      <c r="VLQ44" s="171"/>
      <c r="VLR44" s="171"/>
      <c r="VLS44" s="171"/>
      <c r="VLT44" s="171"/>
      <c r="VLU44" s="171"/>
      <c r="VLV44" s="171"/>
      <c r="VLW44" s="171"/>
      <c r="VLX44" s="171"/>
      <c r="VLY44" s="171"/>
      <c r="VLZ44" s="171"/>
      <c r="VMA44" s="171"/>
      <c r="VMB44" s="171"/>
      <c r="VMC44" s="171"/>
      <c r="VMD44" s="171"/>
      <c r="VME44" s="171"/>
      <c r="VMF44" s="171"/>
      <c r="VMG44" s="171"/>
      <c r="VMH44" s="171"/>
      <c r="VMI44" s="171"/>
      <c r="VMJ44" s="171"/>
      <c r="VMK44" s="171"/>
      <c r="VML44" s="171"/>
      <c r="VMM44" s="171"/>
      <c r="VMN44" s="171"/>
      <c r="VMO44" s="171"/>
      <c r="VMP44" s="171"/>
      <c r="VMQ44" s="171"/>
      <c r="VMR44" s="171"/>
      <c r="VMS44" s="171"/>
      <c r="VMT44" s="171"/>
      <c r="VMU44" s="171"/>
      <c r="VMV44" s="171"/>
      <c r="VMW44" s="171"/>
      <c r="VMX44" s="171"/>
      <c r="VMY44" s="171"/>
      <c r="VMZ44" s="171"/>
      <c r="VNA44" s="171"/>
      <c r="VNB44" s="171"/>
      <c r="VNC44" s="171"/>
      <c r="VND44" s="171"/>
      <c r="VNE44" s="171"/>
      <c r="VNF44" s="171"/>
      <c r="VNG44" s="171"/>
      <c r="VNH44" s="171"/>
      <c r="VNI44" s="171"/>
      <c r="VNJ44" s="171"/>
      <c r="VNK44" s="171"/>
      <c r="VNL44" s="171"/>
      <c r="VNM44" s="171"/>
      <c r="VNN44" s="171"/>
      <c r="VNO44" s="171"/>
      <c r="VNP44" s="171"/>
      <c r="VNQ44" s="171"/>
      <c r="VNR44" s="171"/>
      <c r="VNS44" s="171"/>
      <c r="VNT44" s="171"/>
      <c r="VNU44" s="171"/>
      <c r="VNV44" s="171"/>
      <c r="VNW44" s="171"/>
      <c r="VNX44" s="171"/>
      <c r="VNY44" s="171"/>
      <c r="VNZ44" s="171"/>
      <c r="VOA44" s="171"/>
      <c r="VOB44" s="171"/>
      <c r="VOC44" s="171"/>
      <c r="VOD44" s="171"/>
      <c r="VOE44" s="171"/>
      <c r="VOF44" s="171"/>
      <c r="VOG44" s="171"/>
      <c r="VOH44" s="171"/>
      <c r="VOI44" s="171"/>
      <c r="VOJ44" s="171"/>
      <c r="VOK44" s="171"/>
      <c r="VOL44" s="171"/>
      <c r="VOM44" s="171"/>
      <c r="VON44" s="171"/>
      <c r="VOO44" s="171"/>
      <c r="VOP44" s="171"/>
      <c r="VOQ44" s="171"/>
      <c r="VOR44" s="171"/>
      <c r="VOS44" s="171"/>
      <c r="VOT44" s="171"/>
      <c r="VOU44" s="171"/>
      <c r="VOV44" s="171"/>
      <c r="VOW44" s="171"/>
      <c r="VOX44" s="171"/>
      <c r="VOY44" s="171"/>
      <c r="VOZ44" s="171"/>
      <c r="VPA44" s="171"/>
      <c r="VPB44" s="171"/>
      <c r="VPC44" s="171"/>
      <c r="VPD44" s="171"/>
      <c r="VPE44" s="171"/>
      <c r="VPF44" s="171"/>
      <c r="VPG44" s="171"/>
      <c r="VPH44" s="171"/>
      <c r="VPI44" s="171"/>
      <c r="VPJ44" s="171"/>
      <c r="VPK44" s="171"/>
      <c r="VPL44" s="171"/>
      <c r="VPM44" s="171"/>
      <c r="VPN44" s="171"/>
      <c r="VPO44" s="171"/>
      <c r="VPP44" s="171"/>
      <c r="VPQ44" s="171"/>
      <c r="VPR44" s="171"/>
      <c r="VPS44" s="171"/>
      <c r="VPT44" s="171"/>
      <c r="VPU44" s="171"/>
      <c r="VPV44" s="171"/>
      <c r="VPW44" s="171"/>
      <c r="VPX44" s="171"/>
      <c r="VPY44" s="171"/>
      <c r="VPZ44" s="171"/>
      <c r="VQA44" s="171"/>
      <c r="VQB44" s="171"/>
      <c r="VQC44" s="171"/>
      <c r="VQD44" s="171"/>
      <c r="VQE44" s="171"/>
      <c r="VQF44" s="171"/>
      <c r="VQG44" s="171"/>
      <c r="VQH44" s="171"/>
      <c r="VQI44" s="171"/>
      <c r="VQJ44" s="171"/>
      <c r="VQK44" s="171"/>
      <c r="VQL44" s="171"/>
      <c r="VQM44" s="171"/>
      <c r="VQN44" s="171"/>
      <c r="VQO44" s="171"/>
      <c r="VQP44" s="171"/>
      <c r="VQQ44" s="171"/>
      <c r="VQR44" s="171"/>
      <c r="VQS44" s="171"/>
      <c r="VQT44" s="171"/>
      <c r="VQU44" s="171"/>
      <c r="VQV44" s="171"/>
      <c r="VQW44" s="171"/>
      <c r="VQX44" s="171"/>
      <c r="VQY44" s="171"/>
      <c r="VQZ44" s="171"/>
      <c r="VRA44" s="171"/>
      <c r="VRB44" s="171"/>
      <c r="VRC44" s="171"/>
      <c r="VRD44" s="171"/>
      <c r="VRE44" s="171"/>
      <c r="VRF44" s="171"/>
      <c r="VRG44" s="171"/>
      <c r="VRH44" s="171"/>
      <c r="VRI44" s="171"/>
      <c r="VRJ44" s="171"/>
      <c r="VRK44" s="171"/>
      <c r="VRL44" s="171"/>
      <c r="VRM44" s="171"/>
      <c r="VRN44" s="171"/>
      <c r="VRO44" s="171"/>
      <c r="VRP44" s="171"/>
      <c r="VRQ44" s="171"/>
      <c r="VRR44" s="171"/>
      <c r="VRS44" s="171"/>
      <c r="VRT44" s="171"/>
      <c r="VRU44" s="171"/>
      <c r="VRV44" s="171"/>
      <c r="VRW44" s="171"/>
      <c r="VRX44" s="171"/>
      <c r="VRY44" s="171"/>
      <c r="VRZ44" s="171"/>
      <c r="VSA44" s="171"/>
      <c r="VSB44" s="171"/>
      <c r="VSC44" s="171"/>
      <c r="VSD44" s="171"/>
      <c r="VSE44" s="171"/>
      <c r="VSF44" s="171"/>
      <c r="VSG44" s="171"/>
      <c r="VSH44" s="171"/>
      <c r="VSI44" s="171"/>
      <c r="VSJ44" s="171"/>
      <c r="VSK44" s="171"/>
      <c r="VSL44" s="171"/>
      <c r="VSM44" s="171"/>
      <c r="VSN44" s="171"/>
      <c r="VSO44" s="171"/>
      <c r="VSP44" s="171"/>
      <c r="VSQ44" s="171"/>
      <c r="VSR44" s="171"/>
      <c r="VSS44" s="171"/>
      <c r="VST44" s="171"/>
      <c r="VSU44" s="171"/>
      <c r="VSV44" s="171"/>
      <c r="VSW44" s="171"/>
      <c r="VSX44" s="171"/>
      <c r="VSY44" s="171"/>
      <c r="VSZ44" s="171"/>
      <c r="VTA44" s="171"/>
      <c r="VTB44" s="171"/>
      <c r="VTC44" s="171"/>
      <c r="VTD44" s="171"/>
      <c r="VTE44" s="171"/>
      <c r="VTF44" s="171"/>
      <c r="VTG44" s="171"/>
      <c r="VTH44" s="171"/>
      <c r="VTI44" s="171"/>
      <c r="VTJ44" s="171"/>
      <c r="VTK44" s="171"/>
      <c r="VTL44" s="171"/>
      <c r="VTM44" s="171"/>
      <c r="VTN44" s="171"/>
      <c r="VTO44" s="171"/>
      <c r="VTP44" s="171"/>
      <c r="VTQ44" s="171"/>
      <c r="VTR44" s="171"/>
      <c r="VTS44" s="171"/>
      <c r="VTT44" s="171"/>
      <c r="VTU44" s="171"/>
      <c r="VTV44" s="171"/>
      <c r="VTW44" s="171"/>
      <c r="VTX44" s="171"/>
      <c r="VTY44" s="171"/>
      <c r="VTZ44" s="171"/>
      <c r="VUA44" s="171"/>
      <c r="VUB44" s="171"/>
      <c r="VUC44" s="171"/>
      <c r="VUD44" s="171"/>
      <c r="VUE44" s="171"/>
      <c r="VUF44" s="171"/>
      <c r="VUG44" s="171"/>
      <c r="VUH44" s="171"/>
      <c r="VUI44" s="171"/>
      <c r="VUJ44" s="171"/>
      <c r="VUK44" s="171"/>
      <c r="VUL44" s="171"/>
      <c r="VUM44" s="171"/>
      <c r="VUN44" s="171"/>
      <c r="VUO44" s="171"/>
      <c r="VUP44" s="171"/>
      <c r="VUQ44" s="171"/>
      <c r="VUR44" s="171"/>
      <c r="VUS44" s="171"/>
      <c r="VUT44" s="171"/>
      <c r="VUU44" s="171"/>
      <c r="VUV44" s="171"/>
      <c r="VUW44" s="171"/>
      <c r="VUX44" s="171"/>
      <c r="VUY44" s="171"/>
      <c r="VUZ44" s="171"/>
      <c r="VVA44" s="171"/>
      <c r="VVB44" s="171"/>
      <c r="VVC44" s="171"/>
      <c r="VVD44" s="171"/>
      <c r="VVE44" s="171"/>
      <c r="VVF44" s="171"/>
      <c r="VVG44" s="171"/>
      <c r="VVH44" s="171"/>
      <c r="VVI44" s="171"/>
      <c r="VVJ44" s="171"/>
      <c r="VVK44" s="171"/>
      <c r="VVL44" s="171"/>
      <c r="VVM44" s="171"/>
      <c r="VVN44" s="171"/>
      <c r="VVO44" s="171"/>
      <c r="VVP44" s="171"/>
      <c r="VVQ44" s="171"/>
      <c r="VVR44" s="171"/>
      <c r="VVS44" s="171"/>
      <c r="VVT44" s="171"/>
      <c r="VVU44" s="171"/>
      <c r="VVV44" s="171"/>
      <c r="VVW44" s="171"/>
      <c r="VVX44" s="171"/>
      <c r="VVY44" s="171"/>
      <c r="VVZ44" s="171"/>
      <c r="VWA44" s="171"/>
      <c r="VWB44" s="171"/>
      <c r="VWC44" s="171"/>
      <c r="VWD44" s="171"/>
      <c r="VWE44" s="171"/>
      <c r="VWF44" s="171"/>
      <c r="VWG44" s="171"/>
      <c r="VWH44" s="171"/>
      <c r="VWI44" s="171"/>
      <c r="VWJ44" s="171"/>
      <c r="VWK44" s="171"/>
      <c r="VWL44" s="171"/>
      <c r="VWM44" s="171"/>
      <c r="VWN44" s="171"/>
      <c r="VWO44" s="171"/>
      <c r="VWP44" s="171"/>
      <c r="VWQ44" s="171"/>
      <c r="VWR44" s="171"/>
      <c r="VWS44" s="171"/>
      <c r="VWT44" s="171"/>
      <c r="VWU44" s="171"/>
      <c r="VWV44" s="171"/>
      <c r="VWW44" s="171"/>
      <c r="VWX44" s="171"/>
      <c r="VWY44" s="171"/>
      <c r="VWZ44" s="171"/>
      <c r="VXA44" s="171"/>
      <c r="VXB44" s="171"/>
      <c r="VXC44" s="171"/>
      <c r="VXD44" s="171"/>
      <c r="VXE44" s="171"/>
      <c r="VXF44" s="171"/>
      <c r="VXG44" s="171"/>
      <c r="VXH44" s="171"/>
      <c r="VXI44" s="171"/>
      <c r="VXJ44" s="171"/>
      <c r="VXK44" s="171"/>
      <c r="VXL44" s="171"/>
      <c r="VXM44" s="171"/>
      <c r="VXN44" s="171"/>
      <c r="VXO44" s="171"/>
      <c r="VXP44" s="171"/>
      <c r="VXQ44" s="171"/>
      <c r="VXR44" s="171"/>
      <c r="VXS44" s="171"/>
      <c r="VXT44" s="171"/>
      <c r="VXU44" s="171"/>
      <c r="VXV44" s="171"/>
      <c r="VXW44" s="171"/>
      <c r="VXX44" s="171"/>
      <c r="VXY44" s="171"/>
      <c r="VXZ44" s="171"/>
      <c r="VYA44" s="171"/>
      <c r="VYB44" s="171"/>
      <c r="VYC44" s="171"/>
      <c r="VYD44" s="171"/>
      <c r="VYE44" s="171"/>
      <c r="VYF44" s="171"/>
      <c r="VYG44" s="171"/>
      <c r="VYH44" s="171"/>
      <c r="VYI44" s="171"/>
      <c r="VYJ44" s="171"/>
      <c r="VYK44" s="171"/>
      <c r="VYL44" s="171"/>
      <c r="VYM44" s="171"/>
      <c r="VYN44" s="171"/>
      <c r="VYO44" s="171"/>
      <c r="VYP44" s="171"/>
      <c r="VYQ44" s="171"/>
      <c r="VYR44" s="171"/>
      <c r="VYS44" s="171"/>
      <c r="VYT44" s="171"/>
      <c r="VYU44" s="171"/>
      <c r="VYV44" s="171"/>
      <c r="VYW44" s="171"/>
      <c r="VYX44" s="171"/>
      <c r="VYY44" s="171"/>
      <c r="VYZ44" s="171"/>
      <c r="VZA44" s="171"/>
      <c r="VZB44" s="171"/>
      <c r="VZC44" s="171"/>
      <c r="VZD44" s="171"/>
      <c r="VZE44" s="171"/>
      <c r="VZF44" s="171"/>
      <c r="VZG44" s="171"/>
      <c r="VZH44" s="171"/>
      <c r="VZI44" s="171"/>
      <c r="VZJ44" s="171"/>
      <c r="VZK44" s="171"/>
      <c r="VZL44" s="171"/>
      <c r="VZM44" s="171"/>
      <c r="VZN44" s="171"/>
      <c r="VZO44" s="171"/>
      <c r="VZP44" s="171"/>
      <c r="VZQ44" s="171"/>
      <c r="VZR44" s="171"/>
      <c r="VZS44" s="171"/>
      <c r="VZT44" s="171"/>
      <c r="VZU44" s="171"/>
      <c r="VZV44" s="171"/>
      <c r="VZW44" s="171"/>
      <c r="VZX44" s="171"/>
      <c r="VZY44" s="171"/>
      <c r="VZZ44" s="171"/>
      <c r="WAA44" s="171"/>
      <c r="WAB44" s="171"/>
      <c r="WAC44" s="171"/>
      <c r="WAD44" s="171"/>
      <c r="WAE44" s="171"/>
      <c r="WAF44" s="171"/>
      <c r="WAG44" s="171"/>
      <c r="WAH44" s="171"/>
      <c r="WAI44" s="171"/>
      <c r="WAJ44" s="171"/>
      <c r="WAK44" s="171"/>
      <c r="WAL44" s="171"/>
      <c r="WAM44" s="171"/>
      <c r="WAN44" s="171"/>
      <c r="WAO44" s="171"/>
      <c r="WAP44" s="171"/>
      <c r="WAQ44" s="171"/>
      <c r="WAR44" s="171"/>
      <c r="WAS44" s="171"/>
      <c r="WAT44" s="171"/>
      <c r="WAU44" s="171"/>
      <c r="WAV44" s="171"/>
      <c r="WAW44" s="171"/>
      <c r="WAX44" s="171"/>
      <c r="WAY44" s="171"/>
      <c r="WAZ44" s="171"/>
      <c r="WBA44" s="171"/>
      <c r="WBB44" s="171"/>
      <c r="WBC44" s="171"/>
      <c r="WBD44" s="171"/>
      <c r="WBE44" s="171"/>
      <c r="WBF44" s="171"/>
      <c r="WBG44" s="171"/>
      <c r="WBH44" s="171"/>
      <c r="WBI44" s="171"/>
      <c r="WBJ44" s="171"/>
      <c r="WBK44" s="171"/>
      <c r="WBL44" s="171"/>
      <c r="WBM44" s="171"/>
      <c r="WBN44" s="171"/>
      <c r="WBO44" s="171"/>
      <c r="WBP44" s="171"/>
      <c r="WBQ44" s="171"/>
      <c r="WBR44" s="171"/>
      <c r="WBS44" s="171"/>
      <c r="WBT44" s="171"/>
      <c r="WBU44" s="171"/>
      <c r="WBV44" s="171"/>
      <c r="WBW44" s="171"/>
      <c r="WBX44" s="171"/>
      <c r="WBY44" s="171"/>
      <c r="WBZ44" s="171"/>
      <c r="WCA44" s="171"/>
      <c r="WCB44" s="171"/>
      <c r="WCC44" s="171"/>
      <c r="WCD44" s="171"/>
      <c r="WCE44" s="171"/>
      <c r="WCF44" s="171"/>
      <c r="WCG44" s="171"/>
      <c r="WCH44" s="171"/>
      <c r="WCI44" s="171"/>
      <c r="WCJ44" s="171"/>
      <c r="WCK44" s="171"/>
      <c r="WCL44" s="171"/>
      <c r="WCM44" s="171"/>
      <c r="WCN44" s="171"/>
      <c r="WCO44" s="171"/>
      <c r="WCP44" s="171"/>
      <c r="WCQ44" s="171"/>
      <c r="WCR44" s="171"/>
      <c r="WCS44" s="171"/>
      <c r="WCT44" s="171"/>
      <c r="WCU44" s="171"/>
      <c r="WCV44" s="171"/>
      <c r="WCW44" s="171"/>
      <c r="WCX44" s="171"/>
      <c r="WCY44" s="171"/>
      <c r="WCZ44" s="171"/>
      <c r="WDA44" s="171"/>
      <c r="WDB44" s="171"/>
      <c r="WDC44" s="171"/>
      <c r="WDD44" s="171"/>
      <c r="WDE44" s="171"/>
      <c r="WDF44" s="171"/>
      <c r="WDG44" s="171"/>
      <c r="WDH44" s="171"/>
      <c r="WDI44" s="171"/>
      <c r="WDJ44" s="171"/>
      <c r="WDK44" s="171"/>
      <c r="WDL44" s="171"/>
      <c r="WDM44" s="171"/>
      <c r="WDN44" s="171"/>
      <c r="WDO44" s="171"/>
      <c r="WDP44" s="171"/>
      <c r="WDQ44" s="171"/>
      <c r="WDR44" s="171"/>
      <c r="WDS44" s="171"/>
      <c r="WDT44" s="171"/>
      <c r="WDU44" s="171"/>
      <c r="WDV44" s="171"/>
      <c r="WDW44" s="171"/>
      <c r="WDX44" s="171"/>
      <c r="WDY44" s="171"/>
      <c r="WDZ44" s="171"/>
      <c r="WEA44" s="171"/>
      <c r="WEB44" s="171"/>
      <c r="WEC44" s="171"/>
      <c r="WED44" s="171"/>
      <c r="WEE44" s="171"/>
      <c r="WEF44" s="171"/>
      <c r="WEG44" s="171"/>
      <c r="WEH44" s="171"/>
      <c r="WEI44" s="171"/>
      <c r="WEJ44" s="171"/>
      <c r="WEK44" s="171"/>
      <c r="WEL44" s="171"/>
      <c r="WEM44" s="171"/>
      <c r="WEN44" s="171"/>
      <c r="WEO44" s="171"/>
      <c r="WEP44" s="171"/>
      <c r="WEQ44" s="171"/>
      <c r="WER44" s="171"/>
      <c r="WES44" s="171"/>
      <c r="WET44" s="171"/>
      <c r="WEU44" s="171"/>
      <c r="WEV44" s="171"/>
      <c r="WEW44" s="171"/>
      <c r="WEX44" s="171"/>
      <c r="WEY44" s="171"/>
      <c r="WEZ44" s="171"/>
      <c r="WFA44" s="171"/>
      <c r="WFB44" s="171"/>
      <c r="WFC44" s="171"/>
      <c r="WFD44" s="171"/>
      <c r="WFE44" s="171"/>
      <c r="WFF44" s="171"/>
      <c r="WFG44" s="171"/>
      <c r="WFH44" s="171"/>
      <c r="WFI44" s="171"/>
      <c r="WFJ44" s="171"/>
      <c r="WFK44" s="171"/>
      <c r="WFL44" s="171"/>
      <c r="WFM44" s="171"/>
      <c r="WFN44" s="171"/>
      <c r="WFO44" s="171"/>
      <c r="WFP44" s="171"/>
      <c r="WFQ44" s="171"/>
      <c r="WFR44" s="171"/>
      <c r="WFS44" s="171"/>
      <c r="WFT44" s="171"/>
      <c r="WFU44" s="171"/>
      <c r="WFV44" s="171"/>
      <c r="WFW44" s="171"/>
      <c r="WFX44" s="171"/>
      <c r="WFY44" s="171"/>
      <c r="WFZ44" s="171"/>
      <c r="WGA44" s="171"/>
      <c r="WGB44" s="171"/>
      <c r="WGC44" s="171"/>
      <c r="WGD44" s="171"/>
      <c r="WGE44" s="171"/>
      <c r="WGF44" s="171"/>
      <c r="WGG44" s="171"/>
      <c r="WGH44" s="171"/>
      <c r="WGI44" s="171"/>
      <c r="WGJ44" s="171"/>
      <c r="WGK44" s="171"/>
      <c r="WGL44" s="171"/>
      <c r="WGM44" s="171"/>
      <c r="WGN44" s="171"/>
      <c r="WGO44" s="171"/>
      <c r="WGP44" s="171"/>
      <c r="WGQ44" s="171"/>
      <c r="WGR44" s="171"/>
      <c r="WGS44" s="171"/>
      <c r="WGT44" s="171"/>
      <c r="WGU44" s="171"/>
      <c r="WGV44" s="171"/>
      <c r="WGW44" s="171"/>
      <c r="WGX44" s="171"/>
      <c r="WGY44" s="171"/>
      <c r="WGZ44" s="171"/>
      <c r="WHA44" s="171"/>
      <c r="WHB44" s="171"/>
      <c r="WHC44" s="171"/>
      <c r="WHD44" s="171"/>
      <c r="WHE44" s="171"/>
      <c r="WHF44" s="171"/>
      <c r="WHG44" s="171"/>
      <c r="WHH44" s="171"/>
      <c r="WHI44" s="171"/>
      <c r="WHJ44" s="171"/>
      <c r="WHK44" s="171"/>
      <c r="WHL44" s="171"/>
      <c r="WHM44" s="171"/>
      <c r="WHN44" s="171"/>
      <c r="WHO44" s="171"/>
      <c r="WHP44" s="171"/>
      <c r="WHQ44" s="171"/>
      <c r="WHR44" s="171"/>
      <c r="WHS44" s="171"/>
      <c r="WHT44" s="171"/>
      <c r="WHU44" s="171"/>
      <c r="WHV44" s="171"/>
      <c r="WHW44" s="171"/>
      <c r="WHX44" s="171"/>
      <c r="WHY44" s="171"/>
      <c r="WHZ44" s="171"/>
      <c r="WIA44" s="171"/>
      <c r="WIB44" s="171"/>
      <c r="WIC44" s="171"/>
      <c r="WID44" s="171"/>
      <c r="WIE44" s="171"/>
      <c r="WIF44" s="171"/>
      <c r="WIG44" s="171"/>
      <c r="WIH44" s="171"/>
      <c r="WII44" s="171"/>
      <c r="WIJ44" s="171"/>
      <c r="WIK44" s="171"/>
      <c r="WIL44" s="171"/>
      <c r="WIM44" s="171"/>
      <c r="WIN44" s="171"/>
      <c r="WIO44" s="171"/>
      <c r="WIP44" s="171"/>
      <c r="WIQ44" s="171"/>
      <c r="WIR44" s="171"/>
      <c r="WIS44" s="171"/>
      <c r="WIT44" s="171"/>
      <c r="WIU44" s="171"/>
      <c r="WIV44" s="171"/>
      <c r="WIW44" s="171"/>
      <c r="WIX44" s="171"/>
      <c r="WIY44" s="171"/>
      <c r="WIZ44" s="171"/>
      <c r="WJA44" s="171"/>
      <c r="WJB44" s="171"/>
      <c r="WJC44" s="171"/>
      <c r="WJD44" s="171"/>
      <c r="WJE44" s="171"/>
      <c r="WJF44" s="171"/>
      <c r="WJG44" s="171"/>
      <c r="WJH44" s="171"/>
      <c r="WJI44" s="171"/>
      <c r="WJJ44" s="171"/>
      <c r="WJK44" s="171"/>
      <c r="WJL44" s="171"/>
      <c r="WJM44" s="171"/>
      <c r="WJN44" s="171"/>
      <c r="WJO44" s="171"/>
      <c r="WJP44" s="171"/>
      <c r="WJQ44" s="171"/>
      <c r="WJR44" s="171"/>
      <c r="WJS44" s="171"/>
      <c r="WJT44" s="171"/>
      <c r="WJU44" s="171"/>
      <c r="WJV44" s="171"/>
      <c r="WJW44" s="171"/>
      <c r="WJX44" s="171"/>
      <c r="WJY44" s="171"/>
      <c r="WJZ44" s="171"/>
      <c r="WKA44" s="171"/>
      <c r="WKB44" s="171"/>
      <c r="WKC44" s="171"/>
      <c r="WKD44" s="171"/>
      <c r="WKE44" s="171"/>
      <c r="WKF44" s="171"/>
      <c r="WKG44" s="171"/>
      <c r="WKH44" s="171"/>
      <c r="WKI44" s="171"/>
      <c r="WKJ44" s="171"/>
      <c r="WKK44" s="171"/>
      <c r="WKL44" s="171"/>
      <c r="WKM44" s="171"/>
      <c r="WKN44" s="171"/>
      <c r="WKO44" s="171"/>
      <c r="WKP44" s="171"/>
      <c r="WKQ44" s="171"/>
      <c r="WKR44" s="171"/>
      <c r="WKS44" s="171"/>
      <c r="WKT44" s="171"/>
      <c r="WKU44" s="171"/>
      <c r="WKV44" s="171"/>
      <c r="WKW44" s="171"/>
      <c r="WKX44" s="171"/>
      <c r="WKY44" s="171"/>
      <c r="WKZ44" s="171"/>
      <c r="WLA44" s="171"/>
      <c r="WLB44" s="171"/>
      <c r="WLC44" s="171"/>
      <c r="WLD44" s="171"/>
      <c r="WLE44" s="171"/>
      <c r="WLF44" s="171"/>
      <c r="WLG44" s="171"/>
      <c r="WLH44" s="171"/>
      <c r="WLI44" s="171"/>
      <c r="WLJ44" s="171"/>
      <c r="WLK44" s="171"/>
      <c r="WLL44" s="171"/>
      <c r="WLM44" s="171"/>
      <c r="WLN44" s="171"/>
      <c r="WLO44" s="171"/>
      <c r="WLP44" s="171"/>
      <c r="WLQ44" s="171"/>
      <c r="WLR44" s="171"/>
      <c r="WLS44" s="171"/>
      <c r="WLT44" s="171"/>
      <c r="WLU44" s="171"/>
      <c r="WLV44" s="171"/>
      <c r="WLW44" s="171"/>
      <c r="WLX44" s="171"/>
      <c r="WLY44" s="171"/>
      <c r="WLZ44" s="171"/>
      <c r="WMA44" s="171"/>
      <c r="WMB44" s="171"/>
      <c r="WMC44" s="171"/>
      <c r="WMD44" s="171"/>
      <c r="WME44" s="171"/>
      <c r="WMF44" s="171"/>
      <c r="WMG44" s="171"/>
      <c r="WMH44" s="171"/>
      <c r="WMI44" s="171"/>
      <c r="WMJ44" s="171"/>
      <c r="WMK44" s="171"/>
      <c r="WML44" s="171"/>
      <c r="WMM44" s="171"/>
      <c r="WMN44" s="171"/>
      <c r="WMO44" s="171"/>
      <c r="WMP44" s="171"/>
      <c r="WMQ44" s="171"/>
      <c r="WMR44" s="171"/>
      <c r="WMS44" s="171"/>
      <c r="WMT44" s="171"/>
      <c r="WMU44" s="171"/>
      <c r="WMV44" s="171"/>
      <c r="WMW44" s="171"/>
      <c r="WMX44" s="171"/>
      <c r="WMY44" s="171"/>
      <c r="WMZ44" s="171"/>
      <c r="WNA44" s="171"/>
      <c r="WNB44" s="171"/>
      <c r="WNC44" s="171"/>
      <c r="WND44" s="171"/>
      <c r="WNE44" s="171"/>
      <c r="WNF44" s="171"/>
      <c r="WNG44" s="171"/>
      <c r="WNH44" s="171"/>
      <c r="WNI44" s="171"/>
      <c r="WNJ44" s="171"/>
      <c r="WNK44" s="171"/>
      <c r="WNL44" s="171"/>
      <c r="WNM44" s="171"/>
      <c r="WNN44" s="171"/>
      <c r="WNO44" s="171"/>
      <c r="WNP44" s="171"/>
      <c r="WNQ44" s="171"/>
      <c r="WNR44" s="171"/>
      <c r="WNS44" s="171"/>
      <c r="WNT44" s="171"/>
      <c r="WNU44" s="171"/>
      <c r="WNV44" s="171"/>
      <c r="WNW44" s="171"/>
      <c r="WNX44" s="171"/>
      <c r="WNY44" s="171"/>
      <c r="WNZ44" s="171"/>
      <c r="WOA44" s="171"/>
      <c r="WOB44" s="171"/>
      <c r="WOC44" s="171"/>
      <c r="WOD44" s="171"/>
      <c r="WOE44" s="171"/>
      <c r="WOF44" s="171"/>
      <c r="WOG44" s="171"/>
      <c r="WOH44" s="171"/>
      <c r="WOI44" s="171"/>
      <c r="WOJ44" s="171"/>
      <c r="WOK44" s="171"/>
      <c r="WOL44" s="171"/>
      <c r="WOM44" s="171"/>
      <c r="WON44" s="171"/>
      <c r="WOO44" s="171"/>
      <c r="WOP44" s="171"/>
      <c r="WOQ44" s="171"/>
      <c r="WOR44" s="171"/>
      <c r="WOS44" s="171"/>
      <c r="WOT44" s="171"/>
      <c r="WOU44" s="171"/>
      <c r="WOV44" s="171"/>
      <c r="WOW44" s="171"/>
      <c r="WOX44" s="171"/>
      <c r="WOY44" s="171"/>
      <c r="WOZ44" s="171"/>
      <c r="WPA44" s="171"/>
      <c r="WPB44" s="171"/>
      <c r="WPC44" s="171"/>
      <c r="WPD44" s="171"/>
      <c r="WPE44" s="171"/>
      <c r="WPF44" s="171"/>
      <c r="WPG44" s="171"/>
      <c r="WPH44" s="171"/>
      <c r="WPI44" s="171"/>
      <c r="WPJ44" s="171"/>
      <c r="WPK44" s="171"/>
      <c r="WPL44" s="171"/>
      <c r="WPM44" s="171"/>
      <c r="WPN44" s="171"/>
      <c r="WPO44" s="171"/>
      <c r="WPP44" s="171"/>
      <c r="WPQ44" s="171"/>
      <c r="WPR44" s="171"/>
      <c r="WPS44" s="171"/>
      <c r="WPT44" s="171"/>
      <c r="WPU44" s="171"/>
      <c r="WPV44" s="171"/>
      <c r="WPW44" s="171"/>
      <c r="WPX44" s="171"/>
      <c r="WPY44" s="171"/>
      <c r="WPZ44" s="171"/>
      <c r="WQA44" s="171"/>
      <c r="WQB44" s="171"/>
      <c r="WQC44" s="171"/>
      <c r="WQD44" s="171"/>
      <c r="WQE44" s="171"/>
      <c r="WQF44" s="171"/>
      <c r="WQG44" s="171"/>
      <c r="WQH44" s="171"/>
      <c r="WQI44" s="171"/>
      <c r="WQJ44" s="171"/>
      <c r="WQK44" s="171"/>
      <c r="WQL44" s="171"/>
      <c r="WQM44" s="171"/>
      <c r="WQN44" s="171"/>
      <c r="WQO44" s="171"/>
      <c r="WQP44" s="171"/>
      <c r="WQQ44" s="171"/>
      <c r="WQR44" s="171"/>
      <c r="WQS44" s="171"/>
      <c r="WQT44" s="171"/>
      <c r="WQU44" s="171"/>
      <c r="WQV44" s="171"/>
      <c r="WQW44" s="171"/>
      <c r="WQX44" s="171"/>
      <c r="WQY44" s="171"/>
      <c r="WQZ44" s="171"/>
      <c r="WRA44" s="171"/>
      <c r="WRB44" s="171"/>
      <c r="WRC44" s="171"/>
      <c r="WRD44" s="171"/>
      <c r="WRE44" s="171"/>
      <c r="WRF44" s="171"/>
      <c r="WRG44" s="171"/>
      <c r="WRH44" s="171"/>
      <c r="WRI44" s="171"/>
      <c r="WRJ44" s="171"/>
      <c r="WRK44" s="171"/>
      <c r="WRL44" s="171"/>
      <c r="WRM44" s="171"/>
      <c r="WRN44" s="171"/>
      <c r="WRO44" s="171"/>
      <c r="WRP44" s="171"/>
      <c r="WRQ44" s="171"/>
      <c r="WRR44" s="171"/>
      <c r="WRS44" s="171"/>
      <c r="WRT44" s="171"/>
      <c r="WRU44" s="171"/>
      <c r="WRV44" s="171"/>
      <c r="WRW44" s="171"/>
      <c r="WRX44" s="171"/>
      <c r="WRY44" s="171"/>
      <c r="WRZ44" s="171"/>
      <c r="WSA44" s="171"/>
      <c r="WSB44" s="171"/>
      <c r="WSC44" s="171"/>
      <c r="WSD44" s="171"/>
      <c r="WSE44" s="171"/>
      <c r="WSF44" s="171"/>
      <c r="WSG44" s="171"/>
      <c r="WSH44" s="171"/>
      <c r="WSI44" s="171"/>
      <c r="WSJ44" s="171"/>
      <c r="WSK44" s="171"/>
      <c r="WSL44" s="171"/>
      <c r="WSM44" s="171"/>
      <c r="WSN44" s="171"/>
      <c r="WSO44" s="171"/>
      <c r="WSP44" s="171"/>
      <c r="WSQ44" s="171"/>
      <c r="WSR44" s="171"/>
      <c r="WSS44" s="171"/>
      <c r="WST44" s="171"/>
      <c r="WSU44" s="171"/>
      <c r="WSV44" s="171"/>
      <c r="WSW44" s="171"/>
      <c r="WSX44" s="171"/>
      <c r="WSY44" s="171"/>
      <c r="WSZ44" s="171"/>
      <c r="WTA44" s="171"/>
      <c r="WTB44" s="171"/>
      <c r="WTC44" s="171"/>
      <c r="WTD44" s="171"/>
      <c r="WTE44" s="171"/>
      <c r="WTF44" s="171"/>
      <c r="WTG44" s="171"/>
      <c r="WTH44" s="171"/>
      <c r="WTI44" s="171"/>
      <c r="WTJ44" s="171"/>
      <c r="WTK44" s="171"/>
      <c r="WTL44" s="171"/>
      <c r="WTM44" s="171"/>
      <c r="WTN44" s="171"/>
      <c r="WTO44" s="171"/>
      <c r="WTP44" s="171"/>
      <c r="WTQ44" s="171"/>
      <c r="WTR44" s="171"/>
      <c r="WTS44" s="171"/>
      <c r="WTT44" s="171"/>
      <c r="WTU44" s="171"/>
      <c r="WTV44" s="171"/>
      <c r="WTW44" s="171"/>
      <c r="WTX44" s="171"/>
      <c r="WTY44" s="171"/>
      <c r="WTZ44" s="171"/>
      <c r="WUA44" s="171"/>
      <c r="WUB44" s="171"/>
      <c r="WUC44" s="171"/>
      <c r="WUD44" s="171"/>
      <c r="WUE44" s="171"/>
      <c r="WUF44" s="171"/>
      <c r="WUG44" s="171"/>
      <c r="WUH44" s="171"/>
      <c r="WUI44" s="171"/>
      <c r="WUJ44" s="171"/>
      <c r="WUK44" s="171"/>
      <c r="WUL44" s="171"/>
      <c r="WUM44" s="171"/>
      <c r="WUN44" s="171"/>
      <c r="WUO44" s="171"/>
      <c r="WUP44" s="171"/>
      <c r="WUQ44" s="171"/>
      <c r="WUR44" s="171"/>
      <c r="WUS44" s="171"/>
      <c r="WUT44" s="171"/>
      <c r="WUU44" s="171"/>
      <c r="WUV44" s="171"/>
      <c r="WUW44" s="171"/>
      <c r="WUX44" s="171"/>
      <c r="WUY44" s="171"/>
      <c r="WUZ44" s="171"/>
      <c r="WVA44" s="171"/>
      <c r="WVB44" s="171"/>
      <c r="WVC44" s="171"/>
      <c r="WVD44" s="171"/>
      <c r="WVE44" s="171"/>
      <c r="WVF44" s="171"/>
      <c r="WVG44" s="171"/>
      <c r="WVH44" s="171"/>
      <c r="WVI44" s="171"/>
      <c r="WVJ44" s="171"/>
      <c r="WVK44" s="171"/>
      <c r="WVL44" s="171"/>
      <c r="WVM44" s="171"/>
      <c r="WVN44" s="171"/>
      <c r="WVO44" s="171"/>
      <c r="WVP44" s="171"/>
      <c r="WVQ44" s="171"/>
      <c r="WVR44" s="171"/>
      <c r="WVS44" s="171"/>
      <c r="WVT44" s="171"/>
      <c r="WVU44" s="171"/>
      <c r="WVV44" s="171"/>
      <c r="WVW44" s="171"/>
      <c r="WVX44" s="171"/>
      <c r="WVY44" s="171"/>
      <c r="WVZ44" s="171"/>
      <c r="WWA44" s="171"/>
      <c r="WWB44" s="171"/>
      <c r="WWC44" s="171"/>
      <c r="WWD44" s="171"/>
      <c r="WWE44" s="171"/>
      <c r="WWF44" s="171"/>
      <c r="WWG44" s="171"/>
      <c r="WWH44" s="171"/>
      <c r="WWI44" s="171"/>
      <c r="WWJ44" s="171"/>
      <c r="WWK44" s="171"/>
      <c r="WWL44" s="171"/>
      <c r="WWM44" s="171"/>
      <c r="WWN44" s="171"/>
      <c r="WWO44" s="171"/>
      <c r="WWP44" s="171"/>
      <c r="WWQ44" s="171"/>
      <c r="WWR44" s="171"/>
      <c r="WWS44" s="171"/>
      <c r="WWT44" s="171"/>
      <c r="WWU44" s="171"/>
      <c r="WWV44" s="171"/>
      <c r="WWW44" s="171"/>
      <c r="WWX44" s="171"/>
      <c r="WWY44" s="171"/>
      <c r="WWZ44" s="171"/>
      <c r="WXA44" s="171"/>
      <c r="WXB44" s="171"/>
      <c r="WXC44" s="171"/>
      <c r="WXD44" s="171"/>
      <c r="WXE44" s="171"/>
      <c r="WXF44" s="171"/>
      <c r="WXG44" s="171"/>
      <c r="WXH44" s="171"/>
      <c r="WXI44" s="171"/>
      <c r="WXJ44" s="171"/>
      <c r="WXK44" s="171"/>
      <c r="WXL44" s="171"/>
      <c r="WXM44" s="171"/>
      <c r="WXN44" s="171"/>
      <c r="WXO44" s="171"/>
      <c r="WXP44" s="171"/>
      <c r="WXQ44" s="171"/>
      <c r="WXR44" s="171"/>
      <c r="WXS44" s="171"/>
      <c r="WXT44" s="171"/>
      <c r="WXU44" s="171"/>
      <c r="WXV44" s="171"/>
      <c r="WXW44" s="171"/>
      <c r="WXX44" s="171"/>
      <c r="WXY44" s="171"/>
      <c r="WXZ44" s="171"/>
      <c r="WYA44" s="171"/>
      <c r="WYB44" s="171"/>
      <c r="WYC44" s="171"/>
      <c r="WYD44" s="171"/>
      <c r="WYE44" s="171"/>
      <c r="WYF44" s="171"/>
      <c r="WYG44" s="171"/>
      <c r="WYH44" s="171"/>
      <c r="WYI44" s="171"/>
      <c r="WYJ44" s="171"/>
      <c r="WYK44" s="171"/>
      <c r="WYL44" s="171"/>
      <c r="WYM44" s="171"/>
      <c r="WYN44" s="171"/>
      <c r="WYO44" s="171"/>
      <c r="WYP44" s="171"/>
      <c r="WYQ44" s="171"/>
      <c r="WYR44" s="171"/>
      <c r="WYS44" s="171"/>
      <c r="WYT44" s="171"/>
      <c r="WYU44" s="171"/>
      <c r="WYV44" s="171"/>
      <c r="WYW44" s="171"/>
      <c r="WYX44" s="171"/>
      <c r="WYY44" s="171"/>
      <c r="WYZ44" s="171"/>
      <c r="WZA44" s="171"/>
      <c r="WZB44" s="171"/>
      <c r="WZC44" s="171"/>
      <c r="WZD44" s="171"/>
      <c r="WZE44" s="171"/>
      <c r="WZF44" s="171"/>
      <c r="WZG44" s="171"/>
      <c r="WZH44" s="171"/>
      <c r="WZI44" s="171"/>
      <c r="WZJ44" s="171"/>
      <c r="WZK44" s="171"/>
      <c r="WZL44" s="171"/>
      <c r="WZM44" s="171"/>
      <c r="WZN44" s="171"/>
      <c r="WZO44" s="171"/>
      <c r="WZP44" s="171"/>
      <c r="WZQ44" s="171"/>
      <c r="WZR44" s="171"/>
      <c r="WZS44" s="171"/>
      <c r="WZT44" s="171"/>
      <c r="WZU44" s="171"/>
      <c r="WZV44" s="171"/>
      <c r="WZW44" s="171"/>
      <c r="WZX44" s="171"/>
      <c r="WZY44" s="171"/>
      <c r="WZZ44" s="171"/>
      <c r="XAA44" s="171"/>
      <c r="XAB44" s="171"/>
      <c r="XAC44" s="171"/>
      <c r="XAD44" s="171"/>
      <c r="XAE44" s="171"/>
      <c r="XAF44" s="171"/>
      <c r="XAG44" s="171"/>
      <c r="XAH44" s="171"/>
      <c r="XAI44" s="171"/>
      <c r="XAJ44" s="171"/>
      <c r="XAK44" s="171"/>
      <c r="XAL44" s="171"/>
      <c r="XAM44" s="171"/>
      <c r="XAN44" s="171"/>
      <c r="XAO44" s="171"/>
      <c r="XAP44" s="171"/>
      <c r="XAQ44" s="171"/>
      <c r="XAR44" s="171"/>
      <c r="XAS44" s="171"/>
      <c r="XAT44" s="171"/>
      <c r="XAU44" s="171"/>
      <c r="XAV44" s="171"/>
      <c r="XAW44" s="171"/>
      <c r="XAX44" s="171"/>
      <c r="XAY44" s="171"/>
      <c r="XAZ44" s="171"/>
      <c r="XBA44" s="171"/>
      <c r="XBB44" s="171"/>
      <c r="XBC44" s="171"/>
      <c r="XBD44" s="171"/>
      <c r="XBE44" s="171"/>
      <c r="XBF44" s="171"/>
      <c r="XBG44" s="171"/>
      <c r="XBH44" s="171"/>
      <c r="XBI44" s="171"/>
      <c r="XBJ44" s="171"/>
      <c r="XBK44" s="171"/>
      <c r="XBL44" s="171"/>
      <c r="XBM44" s="171"/>
      <c r="XBN44" s="171"/>
      <c r="XBO44" s="171"/>
      <c r="XBP44" s="171"/>
      <c r="XBQ44" s="171"/>
      <c r="XBR44" s="171"/>
      <c r="XBS44" s="171"/>
      <c r="XBT44" s="171"/>
      <c r="XBU44" s="171"/>
      <c r="XBV44" s="171"/>
      <c r="XBW44" s="171"/>
      <c r="XBX44" s="171"/>
      <c r="XBY44" s="171"/>
      <c r="XBZ44" s="171"/>
      <c r="XCA44" s="171"/>
      <c r="XCB44" s="171"/>
      <c r="XCC44" s="171"/>
      <c r="XCD44" s="171"/>
      <c r="XCE44" s="171"/>
      <c r="XCF44" s="171"/>
      <c r="XCG44" s="171"/>
      <c r="XCH44" s="171"/>
      <c r="XCI44" s="171"/>
      <c r="XCJ44" s="171"/>
      <c r="XCK44" s="171"/>
      <c r="XCL44" s="171"/>
      <c r="XCM44" s="171"/>
      <c r="XCN44" s="171"/>
      <c r="XCO44" s="171"/>
      <c r="XCP44" s="171"/>
      <c r="XCQ44" s="171"/>
      <c r="XCR44" s="171"/>
      <c r="XCS44" s="171"/>
      <c r="XCT44" s="171"/>
      <c r="XCU44" s="171"/>
      <c r="XCV44" s="171"/>
      <c r="XCW44" s="171"/>
      <c r="XCX44" s="171"/>
      <c r="XCY44" s="171"/>
      <c r="XCZ44" s="171"/>
      <c r="XDA44" s="171"/>
      <c r="XDB44" s="171"/>
      <c r="XDC44" s="171"/>
      <c r="XDD44" s="171"/>
      <c r="XDE44" s="171"/>
      <c r="XDF44" s="171"/>
      <c r="XDG44" s="171"/>
      <c r="XDH44" s="171"/>
      <c r="XDI44" s="171"/>
      <c r="XDJ44" s="171"/>
      <c r="XDK44" s="171"/>
      <c r="XDL44" s="171"/>
    </row>
    <row r="45" spans="1:16340" ht="48.75" customHeight="1" x14ac:dyDescent="0.25">
      <c r="A45" s="180" t="s">
        <v>2295</v>
      </c>
      <c r="B45" s="180"/>
      <c r="C45" s="180"/>
      <c r="D45" s="180"/>
    </row>
    <row r="46" spans="1:16340" ht="39" customHeight="1" x14ac:dyDescent="0.25">
      <c r="A46" s="180" t="s">
        <v>2297</v>
      </c>
      <c r="B46" s="180"/>
      <c r="C46" s="180"/>
      <c r="D46" s="180"/>
    </row>
    <row r="47" spans="1:16340" ht="20.100000000000001" customHeight="1" x14ac:dyDescent="0.25">
      <c r="A47" s="180" t="s">
        <v>2298</v>
      </c>
      <c r="B47" s="180"/>
      <c r="C47" s="180"/>
      <c r="D47" s="180"/>
    </row>
    <row r="48" spans="1:16340" ht="48" customHeight="1" x14ac:dyDescent="0.25">
      <c r="A48" s="173" t="s">
        <v>2299</v>
      </c>
      <c r="B48" s="173"/>
      <c r="C48" s="173"/>
      <c r="D48" s="173"/>
    </row>
    <row r="49" spans="1:4" ht="20.100000000000001" customHeight="1" x14ac:dyDescent="0.25">
      <c r="A49" s="173" t="s">
        <v>2300</v>
      </c>
      <c r="B49" s="173"/>
      <c r="C49" s="173"/>
      <c r="D49" s="173"/>
    </row>
    <row r="51" spans="1:4" ht="14.25" customHeight="1" x14ac:dyDescent="0.25">
      <c r="A51" s="161"/>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4036">
    <mergeCell ref="A23:F23"/>
    <mergeCell ref="B24:D24"/>
    <mergeCell ref="A44:D44"/>
    <mergeCell ref="A45:D45"/>
    <mergeCell ref="A46:D46"/>
    <mergeCell ref="A47:D47"/>
    <mergeCell ref="A48:D48"/>
    <mergeCell ref="A49:D49"/>
    <mergeCell ref="WUW44:WUZ44"/>
    <mergeCell ref="WVA44:WVD44"/>
    <mergeCell ref="WVE44:WVH44"/>
    <mergeCell ref="WVI44:WVL44"/>
    <mergeCell ref="WVM44:WVP44"/>
    <mergeCell ref="WVQ44:WVT44"/>
    <mergeCell ref="WTY44:WUB44"/>
    <mergeCell ref="WUC44:WUF44"/>
    <mergeCell ref="WUG44:WUJ44"/>
    <mergeCell ref="WUK44:WUN44"/>
    <mergeCell ref="WJU44:WJX44"/>
    <mergeCell ref="WJY44:WKB44"/>
    <mergeCell ref="WKC44:WKF44"/>
    <mergeCell ref="WKG44:WKJ44"/>
    <mergeCell ref="WKK44:WKN44"/>
    <mergeCell ref="WKO44:WKR44"/>
    <mergeCell ref="WIW44:WIZ44"/>
    <mergeCell ref="WJA44:WJD44"/>
    <mergeCell ref="WJE44:WJH44"/>
    <mergeCell ref="WJI44:WJL44"/>
    <mergeCell ref="WJM44:WJP44"/>
    <mergeCell ref="WJQ44:WJT44"/>
    <mergeCell ref="WNE44:WNH44"/>
    <mergeCell ref="WNI44:WNL44"/>
    <mergeCell ref="WOK44:WON44"/>
    <mergeCell ref="WOO44:WOR44"/>
    <mergeCell ref="WOS44:WOV44"/>
    <mergeCell ref="WOW44:WOZ44"/>
    <mergeCell ref="WPA44:WPD44"/>
    <mergeCell ref="WPE44:WPH44"/>
    <mergeCell ref="WSS44:WSV44"/>
    <mergeCell ref="WSW44:WSZ44"/>
    <mergeCell ref="WRE44:WRH44"/>
    <mergeCell ref="WRI44:WRL44"/>
    <mergeCell ref="WRM44:WRP44"/>
    <mergeCell ref="WRQ44:WRT44"/>
    <mergeCell ref="WRU44:WRX44"/>
    <mergeCell ref="WRY44:WSB44"/>
    <mergeCell ref="WKS44:WKV44"/>
    <mergeCell ref="WZA44:WZD44"/>
    <mergeCell ref="WKW44:WKZ44"/>
    <mergeCell ref="WLA44:WLD44"/>
    <mergeCell ref="WLE44:WLH44"/>
    <mergeCell ref="WLI44:WLL44"/>
    <mergeCell ref="WLM44:WLP44"/>
    <mergeCell ref="WNM44:WNP44"/>
    <mergeCell ref="WNQ44:WNT44"/>
    <mergeCell ref="WNU44:WNX44"/>
    <mergeCell ref="WNY44:WOB44"/>
    <mergeCell ref="WOC44:WOF44"/>
    <mergeCell ref="WOG44:WOJ44"/>
    <mergeCell ref="WMO44:WMR44"/>
    <mergeCell ref="WMS44:WMV44"/>
    <mergeCell ref="WMW44:WMZ44"/>
    <mergeCell ref="WNA44:WND44"/>
    <mergeCell ref="WLQ44:WLT44"/>
    <mergeCell ref="WZE44:WZH44"/>
    <mergeCell ref="WZI44:WZL44"/>
    <mergeCell ref="WXQ44:WXT44"/>
    <mergeCell ref="WXU44:WXX44"/>
    <mergeCell ref="WXY44:WYB44"/>
    <mergeCell ref="WYC44:WYF44"/>
    <mergeCell ref="WYG44:WYJ44"/>
    <mergeCell ref="WYK44:WYN44"/>
    <mergeCell ref="WWS44:WWV44"/>
    <mergeCell ref="WWW44:WWZ44"/>
    <mergeCell ref="WXA44:WXD44"/>
    <mergeCell ref="WXE44:WXH44"/>
    <mergeCell ref="WXI44:WXL44"/>
    <mergeCell ref="WXM44:WXP44"/>
    <mergeCell ref="WVU44:WVX44"/>
    <mergeCell ref="WVY44:WWB44"/>
    <mergeCell ref="WWC44:WWF44"/>
    <mergeCell ref="WWG44:WWJ44"/>
    <mergeCell ref="WWK44:WWN44"/>
    <mergeCell ref="WWO44:WWR44"/>
    <mergeCell ref="WYW44:WYZ44"/>
    <mergeCell ref="XDE44:XDH44"/>
    <mergeCell ref="XDI44:XDL44"/>
    <mergeCell ref="XCG44:XCJ44"/>
    <mergeCell ref="XCK44:XCN44"/>
    <mergeCell ref="XCO44:XCR44"/>
    <mergeCell ref="XCS44:XCV44"/>
    <mergeCell ref="XCW44:XCZ44"/>
    <mergeCell ref="XDA44:XDD44"/>
    <mergeCell ref="XBI44:XBL44"/>
    <mergeCell ref="XBM44:XBP44"/>
    <mergeCell ref="XBQ44:XBT44"/>
    <mergeCell ref="XBU44:XBX44"/>
    <mergeCell ref="XBY44:XCB44"/>
    <mergeCell ref="XCC44:XCF44"/>
    <mergeCell ref="XAK44:XAN44"/>
    <mergeCell ref="XAO44:XAR44"/>
    <mergeCell ref="XAS44:XAV44"/>
    <mergeCell ref="XAW44:XAZ44"/>
    <mergeCell ref="XBA44:XBD44"/>
    <mergeCell ref="XBE44:XBH44"/>
    <mergeCell ref="WZM44:WZP44"/>
    <mergeCell ref="WZQ44:WZT44"/>
    <mergeCell ref="WZU44:WZX44"/>
    <mergeCell ref="WZY44:XAB44"/>
    <mergeCell ref="XAC44:XAF44"/>
    <mergeCell ref="XAG44:XAJ44"/>
    <mergeCell ref="WYO44:WYR44"/>
    <mergeCell ref="WYS44:WYV44"/>
    <mergeCell ref="WQG44:WQJ44"/>
    <mergeCell ref="WQK44:WQN44"/>
    <mergeCell ref="WQO44:WQR44"/>
    <mergeCell ref="WQS44:WQV44"/>
    <mergeCell ref="WQW44:WQZ44"/>
    <mergeCell ref="WRA44:WRD44"/>
    <mergeCell ref="WPI44:WPL44"/>
    <mergeCell ref="WPM44:WPP44"/>
    <mergeCell ref="WPQ44:WPT44"/>
    <mergeCell ref="WPU44:WPX44"/>
    <mergeCell ref="WPY44:WQB44"/>
    <mergeCell ref="WQC44:WQF44"/>
    <mergeCell ref="WUO44:WUR44"/>
    <mergeCell ref="WUS44:WUV44"/>
    <mergeCell ref="WTA44:WTD44"/>
    <mergeCell ref="WTE44:WTH44"/>
    <mergeCell ref="WTI44:WTL44"/>
    <mergeCell ref="WTM44:WTP44"/>
    <mergeCell ref="WTQ44:WTT44"/>
    <mergeCell ref="WTU44:WTX44"/>
    <mergeCell ref="WSC44:WSF44"/>
    <mergeCell ref="WSG44:WSJ44"/>
    <mergeCell ref="WSK44:WSN44"/>
    <mergeCell ref="WSO44:WSR44"/>
    <mergeCell ref="WLU44:WLX44"/>
    <mergeCell ref="WLY44:WMB44"/>
    <mergeCell ref="WMC44:WMF44"/>
    <mergeCell ref="WMG44:WMJ44"/>
    <mergeCell ref="WMK44:WMN44"/>
    <mergeCell ref="WFE44:WFH44"/>
    <mergeCell ref="WFI44:WFL44"/>
    <mergeCell ref="WFM44:WFP44"/>
    <mergeCell ref="WFQ44:WFT44"/>
    <mergeCell ref="WFU44:WFX44"/>
    <mergeCell ref="WFY44:WGB44"/>
    <mergeCell ref="WEG44:WEJ44"/>
    <mergeCell ref="WEK44:WEN44"/>
    <mergeCell ref="WEO44:WER44"/>
    <mergeCell ref="WES44:WEV44"/>
    <mergeCell ref="WEW44:WEZ44"/>
    <mergeCell ref="WFA44:WFD44"/>
    <mergeCell ref="WDI44:WDL44"/>
    <mergeCell ref="WDM44:WDP44"/>
    <mergeCell ref="WDQ44:WDT44"/>
    <mergeCell ref="WDU44:WDX44"/>
    <mergeCell ref="WDY44:WEB44"/>
    <mergeCell ref="WEC44:WEF44"/>
    <mergeCell ref="WHY44:WIB44"/>
    <mergeCell ref="WIC44:WIF44"/>
    <mergeCell ref="WIG44:WIJ44"/>
    <mergeCell ref="WIK44:WIN44"/>
    <mergeCell ref="WIO44:WIR44"/>
    <mergeCell ref="WIS44:WIV44"/>
    <mergeCell ref="WHA44:WHD44"/>
    <mergeCell ref="WHE44:WHH44"/>
    <mergeCell ref="WHI44:WHL44"/>
    <mergeCell ref="WHM44:WHP44"/>
    <mergeCell ref="WHQ44:WHT44"/>
    <mergeCell ref="WHU44:WHX44"/>
    <mergeCell ref="WGC44:WGF44"/>
    <mergeCell ref="WGG44:WGJ44"/>
    <mergeCell ref="WGK44:WGN44"/>
    <mergeCell ref="WGO44:WGR44"/>
    <mergeCell ref="WGS44:WGV44"/>
    <mergeCell ref="WGW44:WGZ44"/>
    <mergeCell ref="VZQ44:VZT44"/>
    <mergeCell ref="VZU44:VZX44"/>
    <mergeCell ref="VZY44:WAB44"/>
    <mergeCell ref="WAC44:WAF44"/>
    <mergeCell ref="WAG44:WAJ44"/>
    <mergeCell ref="WAK44:WAN44"/>
    <mergeCell ref="VYS44:VYV44"/>
    <mergeCell ref="VYW44:VYZ44"/>
    <mergeCell ref="VZA44:VZD44"/>
    <mergeCell ref="VZE44:VZH44"/>
    <mergeCell ref="VZI44:VZL44"/>
    <mergeCell ref="VZM44:VZP44"/>
    <mergeCell ref="VXU44:VXX44"/>
    <mergeCell ref="VXY44:VYB44"/>
    <mergeCell ref="VYC44:VYF44"/>
    <mergeCell ref="VYG44:VYJ44"/>
    <mergeCell ref="VYK44:VYN44"/>
    <mergeCell ref="VYO44:VYR44"/>
    <mergeCell ref="WCK44:WCN44"/>
    <mergeCell ref="WCO44:WCR44"/>
    <mergeCell ref="WCS44:WCV44"/>
    <mergeCell ref="WCW44:WCZ44"/>
    <mergeCell ref="WDA44:WDD44"/>
    <mergeCell ref="WDE44:WDH44"/>
    <mergeCell ref="WBM44:WBP44"/>
    <mergeCell ref="WBQ44:WBT44"/>
    <mergeCell ref="WBU44:WBX44"/>
    <mergeCell ref="WBY44:WCB44"/>
    <mergeCell ref="WCC44:WCF44"/>
    <mergeCell ref="WCG44:WCJ44"/>
    <mergeCell ref="WAO44:WAR44"/>
    <mergeCell ref="WAS44:WAV44"/>
    <mergeCell ref="WAW44:WAZ44"/>
    <mergeCell ref="WBA44:WBD44"/>
    <mergeCell ref="WBE44:WBH44"/>
    <mergeCell ref="WBI44:WBL44"/>
    <mergeCell ref="VUC44:VUF44"/>
    <mergeCell ref="VUG44:VUJ44"/>
    <mergeCell ref="VUK44:VUN44"/>
    <mergeCell ref="VUO44:VUR44"/>
    <mergeCell ref="VUS44:VUV44"/>
    <mergeCell ref="VUW44:VUZ44"/>
    <mergeCell ref="VTE44:VTH44"/>
    <mergeCell ref="VTI44:VTL44"/>
    <mergeCell ref="VTM44:VTP44"/>
    <mergeCell ref="VTQ44:VTT44"/>
    <mergeCell ref="VTU44:VTX44"/>
    <mergeCell ref="VTY44:VUB44"/>
    <mergeCell ref="VSG44:VSJ44"/>
    <mergeCell ref="VSK44:VSN44"/>
    <mergeCell ref="VSO44:VSR44"/>
    <mergeCell ref="VSS44:VSV44"/>
    <mergeCell ref="VSW44:VSZ44"/>
    <mergeCell ref="VTA44:VTD44"/>
    <mergeCell ref="VWW44:VWZ44"/>
    <mergeCell ref="VXA44:VXD44"/>
    <mergeCell ref="VXE44:VXH44"/>
    <mergeCell ref="VXI44:VXL44"/>
    <mergeCell ref="VXM44:VXP44"/>
    <mergeCell ref="VXQ44:VXT44"/>
    <mergeCell ref="VVY44:VWB44"/>
    <mergeCell ref="VWC44:VWF44"/>
    <mergeCell ref="VWG44:VWJ44"/>
    <mergeCell ref="VWK44:VWN44"/>
    <mergeCell ref="VWO44:VWR44"/>
    <mergeCell ref="VWS44:VWV44"/>
    <mergeCell ref="VVA44:VVD44"/>
    <mergeCell ref="VVE44:VVH44"/>
    <mergeCell ref="VVI44:VVL44"/>
    <mergeCell ref="VVM44:VVP44"/>
    <mergeCell ref="VVQ44:VVT44"/>
    <mergeCell ref="VVU44:VVX44"/>
    <mergeCell ref="VOO44:VOR44"/>
    <mergeCell ref="VOS44:VOV44"/>
    <mergeCell ref="VOW44:VOZ44"/>
    <mergeCell ref="VPA44:VPD44"/>
    <mergeCell ref="VPE44:VPH44"/>
    <mergeCell ref="VPI44:VPL44"/>
    <mergeCell ref="VNQ44:VNT44"/>
    <mergeCell ref="VNU44:VNX44"/>
    <mergeCell ref="VNY44:VOB44"/>
    <mergeCell ref="VOC44:VOF44"/>
    <mergeCell ref="VOG44:VOJ44"/>
    <mergeCell ref="VOK44:VON44"/>
    <mergeCell ref="VMS44:VMV44"/>
    <mergeCell ref="VMW44:VMZ44"/>
    <mergeCell ref="VNA44:VND44"/>
    <mergeCell ref="VNE44:VNH44"/>
    <mergeCell ref="VNI44:VNL44"/>
    <mergeCell ref="VNM44:VNP44"/>
    <mergeCell ref="VRI44:VRL44"/>
    <mergeCell ref="VRM44:VRP44"/>
    <mergeCell ref="VRQ44:VRT44"/>
    <mergeCell ref="VRU44:VRX44"/>
    <mergeCell ref="VRY44:VSB44"/>
    <mergeCell ref="VSC44:VSF44"/>
    <mergeCell ref="VQK44:VQN44"/>
    <mergeCell ref="VQO44:VQR44"/>
    <mergeCell ref="VQS44:VQV44"/>
    <mergeCell ref="VQW44:VQZ44"/>
    <mergeCell ref="VRA44:VRD44"/>
    <mergeCell ref="VRE44:VRH44"/>
    <mergeCell ref="VPM44:VPP44"/>
    <mergeCell ref="VPQ44:VPT44"/>
    <mergeCell ref="VPU44:VPX44"/>
    <mergeCell ref="VPY44:VQB44"/>
    <mergeCell ref="VQC44:VQF44"/>
    <mergeCell ref="VQG44:VQJ44"/>
    <mergeCell ref="VJA44:VJD44"/>
    <mergeCell ref="VJE44:VJH44"/>
    <mergeCell ref="VJI44:VJL44"/>
    <mergeCell ref="VJM44:VJP44"/>
    <mergeCell ref="VJQ44:VJT44"/>
    <mergeCell ref="VJU44:VJX44"/>
    <mergeCell ref="VIC44:VIF44"/>
    <mergeCell ref="VIG44:VIJ44"/>
    <mergeCell ref="VIK44:VIN44"/>
    <mergeCell ref="VIO44:VIR44"/>
    <mergeCell ref="VIS44:VIV44"/>
    <mergeCell ref="VIW44:VIZ44"/>
    <mergeCell ref="VHE44:VHH44"/>
    <mergeCell ref="VHI44:VHL44"/>
    <mergeCell ref="VHM44:VHP44"/>
    <mergeCell ref="VHQ44:VHT44"/>
    <mergeCell ref="VHU44:VHX44"/>
    <mergeCell ref="VHY44:VIB44"/>
    <mergeCell ref="VLU44:VLX44"/>
    <mergeCell ref="VLY44:VMB44"/>
    <mergeCell ref="VMC44:VMF44"/>
    <mergeCell ref="VMG44:VMJ44"/>
    <mergeCell ref="VMK44:VMN44"/>
    <mergeCell ref="VMO44:VMR44"/>
    <mergeCell ref="VKW44:VKZ44"/>
    <mergeCell ref="VLA44:VLD44"/>
    <mergeCell ref="VLE44:VLH44"/>
    <mergeCell ref="VLI44:VLL44"/>
    <mergeCell ref="VLM44:VLP44"/>
    <mergeCell ref="VLQ44:VLT44"/>
    <mergeCell ref="VJY44:VKB44"/>
    <mergeCell ref="VKC44:VKF44"/>
    <mergeCell ref="VKG44:VKJ44"/>
    <mergeCell ref="VKK44:VKN44"/>
    <mergeCell ref="VKO44:VKR44"/>
    <mergeCell ref="VKS44:VKV44"/>
    <mergeCell ref="VDM44:VDP44"/>
    <mergeCell ref="VDQ44:VDT44"/>
    <mergeCell ref="VDU44:VDX44"/>
    <mergeCell ref="VDY44:VEB44"/>
    <mergeCell ref="VEC44:VEF44"/>
    <mergeCell ref="VEG44:VEJ44"/>
    <mergeCell ref="VCO44:VCR44"/>
    <mergeCell ref="VCS44:VCV44"/>
    <mergeCell ref="VCW44:VCZ44"/>
    <mergeCell ref="VDA44:VDD44"/>
    <mergeCell ref="VDE44:VDH44"/>
    <mergeCell ref="VDI44:VDL44"/>
    <mergeCell ref="VBQ44:VBT44"/>
    <mergeCell ref="VBU44:VBX44"/>
    <mergeCell ref="VBY44:VCB44"/>
    <mergeCell ref="VCC44:VCF44"/>
    <mergeCell ref="VCG44:VCJ44"/>
    <mergeCell ref="VCK44:VCN44"/>
    <mergeCell ref="VGG44:VGJ44"/>
    <mergeCell ref="VGK44:VGN44"/>
    <mergeCell ref="VGO44:VGR44"/>
    <mergeCell ref="VGS44:VGV44"/>
    <mergeCell ref="VGW44:VGZ44"/>
    <mergeCell ref="VHA44:VHD44"/>
    <mergeCell ref="VFI44:VFL44"/>
    <mergeCell ref="VFM44:VFP44"/>
    <mergeCell ref="VFQ44:VFT44"/>
    <mergeCell ref="VFU44:VFX44"/>
    <mergeCell ref="VFY44:VGB44"/>
    <mergeCell ref="VGC44:VGF44"/>
    <mergeCell ref="VEK44:VEN44"/>
    <mergeCell ref="VEO44:VER44"/>
    <mergeCell ref="VES44:VEV44"/>
    <mergeCell ref="VEW44:VEZ44"/>
    <mergeCell ref="VFA44:VFD44"/>
    <mergeCell ref="VFE44:VFH44"/>
    <mergeCell ref="UXY44:UYB44"/>
    <mergeCell ref="UYC44:UYF44"/>
    <mergeCell ref="UYG44:UYJ44"/>
    <mergeCell ref="UYK44:UYN44"/>
    <mergeCell ref="UYO44:UYR44"/>
    <mergeCell ref="UYS44:UYV44"/>
    <mergeCell ref="UXA44:UXD44"/>
    <mergeCell ref="UXE44:UXH44"/>
    <mergeCell ref="UXI44:UXL44"/>
    <mergeCell ref="UXM44:UXP44"/>
    <mergeCell ref="UXQ44:UXT44"/>
    <mergeCell ref="UXU44:UXX44"/>
    <mergeCell ref="UWC44:UWF44"/>
    <mergeCell ref="UWG44:UWJ44"/>
    <mergeCell ref="UWK44:UWN44"/>
    <mergeCell ref="UWO44:UWR44"/>
    <mergeCell ref="UWS44:UWV44"/>
    <mergeCell ref="UWW44:UWZ44"/>
    <mergeCell ref="VAS44:VAV44"/>
    <mergeCell ref="VAW44:VAZ44"/>
    <mergeCell ref="VBA44:VBD44"/>
    <mergeCell ref="VBE44:VBH44"/>
    <mergeCell ref="VBI44:VBL44"/>
    <mergeCell ref="VBM44:VBP44"/>
    <mergeCell ref="UZU44:UZX44"/>
    <mergeCell ref="UZY44:VAB44"/>
    <mergeCell ref="VAC44:VAF44"/>
    <mergeCell ref="VAG44:VAJ44"/>
    <mergeCell ref="VAK44:VAN44"/>
    <mergeCell ref="VAO44:VAR44"/>
    <mergeCell ref="UYW44:UYZ44"/>
    <mergeCell ref="UZA44:UZD44"/>
    <mergeCell ref="UZE44:UZH44"/>
    <mergeCell ref="UZI44:UZL44"/>
    <mergeCell ref="UZM44:UZP44"/>
    <mergeCell ref="UZQ44:UZT44"/>
    <mergeCell ref="USK44:USN44"/>
    <mergeCell ref="USO44:USR44"/>
    <mergeCell ref="USS44:USV44"/>
    <mergeCell ref="USW44:USZ44"/>
    <mergeCell ref="UTA44:UTD44"/>
    <mergeCell ref="UTE44:UTH44"/>
    <mergeCell ref="URM44:URP44"/>
    <mergeCell ref="URQ44:URT44"/>
    <mergeCell ref="URU44:URX44"/>
    <mergeCell ref="URY44:USB44"/>
    <mergeCell ref="USC44:USF44"/>
    <mergeCell ref="USG44:USJ44"/>
    <mergeCell ref="UQO44:UQR44"/>
    <mergeCell ref="UQS44:UQV44"/>
    <mergeCell ref="UQW44:UQZ44"/>
    <mergeCell ref="URA44:URD44"/>
    <mergeCell ref="URE44:URH44"/>
    <mergeCell ref="URI44:URL44"/>
    <mergeCell ref="UVE44:UVH44"/>
    <mergeCell ref="UVI44:UVL44"/>
    <mergeCell ref="UVM44:UVP44"/>
    <mergeCell ref="UVQ44:UVT44"/>
    <mergeCell ref="UVU44:UVX44"/>
    <mergeCell ref="UVY44:UWB44"/>
    <mergeCell ref="UUG44:UUJ44"/>
    <mergeCell ref="UUK44:UUN44"/>
    <mergeCell ref="UUO44:UUR44"/>
    <mergeCell ref="UUS44:UUV44"/>
    <mergeCell ref="UUW44:UUZ44"/>
    <mergeCell ref="UVA44:UVD44"/>
    <mergeCell ref="UTI44:UTL44"/>
    <mergeCell ref="UTM44:UTP44"/>
    <mergeCell ref="UTQ44:UTT44"/>
    <mergeCell ref="UTU44:UTX44"/>
    <mergeCell ref="UTY44:UUB44"/>
    <mergeCell ref="UUC44:UUF44"/>
    <mergeCell ref="UMW44:UMZ44"/>
    <mergeCell ref="UNA44:UND44"/>
    <mergeCell ref="UNE44:UNH44"/>
    <mergeCell ref="UNI44:UNL44"/>
    <mergeCell ref="UNM44:UNP44"/>
    <mergeCell ref="UNQ44:UNT44"/>
    <mergeCell ref="ULY44:UMB44"/>
    <mergeCell ref="UMC44:UMF44"/>
    <mergeCell ref="UMG44:UMJ44"/>
    <mergeCell ref="UMK44:UMN44"/>
    <mergeCell ref="UMO44:UMR44"/>
    <mergeCell ref="UMS44:UMV44"/>
    <mergeCell ref="ULA44:ULD44"/>
    <mergeCell ref="ULE44:ULH44"/>
    <mergeCell ref="ULI44:ULL44"/>
    <mergeCell ref="ULM44:ULP44"/>
    <mergeCell ref="ULQ44:ULT44"/>
    <mergeCell ref="ULU44:ULX44"/>
    <mergeCell ref="UPQ44:UPT44"/>
    <mergeCell ref="UPU44:UPX44"/>
    <mergeCell ref="UPY44:UQB44"/>
    <mergeCell ref="UQC44:UQF44"/>
    <mergeCell ref="UQG44:UQJ44"/>
    <mergeCell ref="UQK44:UQN44"/>
    <mergeCell ref="UOS44:UOV44"/>
    <mergeCell ref="UOW44:UOZ44"/>
    <mergeCell ref="UPA44:UPD44"/>
    <mergeCell ref="UPE44:UPH44"/>
    <mergeCell ref="UPI44:UPL44"/>
    <mergeCell ref="UPM44:UPP44"/>
    <mergeCell ref="UNU44:UNX44"/>
    <mergeCell ref="UNY44:UOB44"/>
    <mergeCell ref="UOC44:UOF44"/>
    <mergeCell ref="UOG44:UOJ44"/>
    <mergeCell ref="UOK44:UON44"/>
    <mergeCell ref="UOO44:UOR44"/>
    <mergeCell ref="UHI44:UHL44"/>
    <mergeCell ref="UHM44:UHP44"/>
    <mergeCell ref="UHQ44:UHT44"/>
    <mergeCell ref="UHU44:UHX44"/>
    <mergeCell ref="UHY44:UIB44"/>
    <mergeCell ref="UIC44:UIF44"/>
    <mergeCell ref="UGK44:UGN44"/>
    <mergeCell ref="UGO44:UGR44"/>
    <mergeCell ref="UGS44:UGV44"/>
    <mergeCell ref="UGW44:UGZ44"/>
    <mergeCell ref="UHA44:UHD44"/>
    <mergeCell ref="UHE44:UHH44"/>
    <mergeCell ref="UFM44:UFP44"/>
    <mergeCell ref="UFQ44:UFT44"/>
    <mergeCell ref="UFU44:UFX44"/>
    <mergeCell ref="UFY44:UGB44"/>
    <mergeCell ref="UGC44:UGF44"/>
    <mergeCell ref="UGG44:UGJ44"/>
    <mergeCell ref="UKC44:UKF44"/>
    <mergeCell ref="UKG44:UKJ44"/>
    <mergeCell ref="UKK44:UKN44"/>
    <mergeCell ref="UKO44:UKR44"/>
    <mergeCell ref="UKS44:UKV44"/>
    <mergeCell ref="UKW44:UKZ44"/>
    <mergeCell ref="UJE44:UJH44"/>
    <mergeCell ref="UJI44:UJL44"/>
    <mergeCell ref="UJM44:UJP44"/>
    <mergeCell ref="UJQ44:UJT44"/>
    <mergeCell ref="UJU44:UJX44"/>
    <mergeCell ref="UJY44:UKB44"/>
    <mergeCell ref="UIG44:UIJ44"/>
    <mergeCell ref="UIK44:UIN44"/>
    <mergeCell ref="UIO44:UIR44"/>
    <mergeCell ref="UIS44:UIV44"/>
    <mergeCell ref="UIW44:UIZ44"/>
    <mergeCell ref="UJA44:UJD44"/>
    <mergeCell ref="UBU44:UBX44"/>
    <mergeCell ref="UBY44:UCB44"/>
    <mergeCell ref="UCC44:UCF44"/>
    <mergeCell ref="UCG44:UCJ44"/>
    <mergeCell ref="UCK44:UCN44"/>
    <mergeCell ref="UCO44:UCR44"/>
    <mergeCell ref="UAW44:UAZ44"/>
    <mergeCell ref="UBA44:UBD44"/>
    <mergeCell ref="UBE44:UBH44"/>
    <mergeCell ref="UBI44:UBL44"/>
    <mergeCell ref="UBM44:UBP44"/>
    <mergeCell ref="UBQ44:UBT44"/>
    <mergeCell ref="TZY44:UAB44"/>
    <mergeCell ref="UAC44:UAF44"/>
    <mergeCell ref="UAG44:UAJ44"/>
    <mergeCell ref="UAK44:UAN44"/>
    <mergeCell ref="UAO44:UAR44"/>
    <mergeCell ref="UAS44:UAV44"/>
    <mergeCell ref="UEO44:UER44"/>
    <mergeCell ref="UES44:UEV44"/>
    <mergeCell ref="UEW44:UEZ44"/>
    <mergeCell ref="UFA44:UFD44"/>
    <mergeCell ref="UFE44:UFH44"/>
    <mergeCell ref="UFI44:UFL44"/>
    <mergeCell ref="UDQ44:UDT44"/>
    <mergeCell ref="UDU44:UDX44"/>
    <mergeCell ref="UDY44:UEB44"/>
    <mergeCell ref="UEC44:UEF44"/>
    <mergeCell ref="UEG44:UEJ44"/>
    <mergeCell ref="UEK44:UEN44"/>
    <mergeCell ref="UCS44:UCV44"/>
    <mergeCell ref="UCW44:UCZ44"/>
    <mergeCell ref="UDA44:UDD44"/>
    <mergeCell ref="UDE44:UDH44"/>
    <mergeCell ref="UDI44:UDL44"/>
    <mergeCell ref="UDM44:UDP44"/>
    <mergeCell ref="TWG44:TWJ44"/>
    <mergeCell ref="TWK44:TWN44"/>
    <mergeCell ref="TWO44:TWR44"/>
    <mergeCell ref="TWS44:TWV44"/>
    <mergeCell ref="TWW44:TWZ44"/>
    <mergeCell ref="TXA44:TXD44"/>
    <mergeCell ref="TVI44:TVL44"/>
    <mergeCell ref="TVM44:TVP44"/>
    <mergeCell ref="TVQ44:TVT44"/>
    <mergeCell ref="TVU44:TVX44"/>
    <mergeCell ref="TVY44:TWB44"/>
    <mergeCell ref="TWC44:TWF44"/>
    <mergeCell ref="TUK44:TUN44"/>
    <mergeCell ref="TUO44:TUR44"/>
    <mergeCell ref="TUS44:TUV44"/>
    <mergeCell ref="TUW44:TUZ44"/>
    <mergeCell ref="TVA44:TVD44"/>
    <mergeCell ref="TVE44:TVH44"/>
    <mergeCell ref="TZA44:TZD44"/>
    <mergeCell ref="TZE44:TZH44"/>
    <mergeCell ref="TZI44:TZL44"/>
    <mergeCell ref="TZM44:TZP44"/>
    <mergeCell ref="TZQ44:TZT44"/>
    <mergeCell ref="TZU44:TZX44"/>
    <mergeCell ref="TYC44:TYF44"/>
    <mergeCell ref="TYG44:TYJ44"/>
    <mergeCell ref="TYK44:TYN44"/>
    <mergeCell ref="TYO44:TYR44"/>
    <mergeCell ref="TYS44:TYV44"/>
    <mergeCell ref="TYW44:TYZ44"/>
    <mergeCell ref="TXE44:TXH44"/>
    <mergeCell ref="TXI44:TXL44"/>
    <mergeCell ref="TXM44:TXP44"/>
    <mergeCell ref="TXQ44:TXT44"/>
    <mergeCell ref="TXU44:TXX44"/>
    <mergeCell ref="TXY44:TYB44"/>
    <mergeCell ref="TQS44:TQV44"/>
    <mergeCell ref="TQW44:TQZ44"/>
    <mergeCell ref="TRA44:TRD44"/>
    <mergeCell ref="TRE44:TRH44"/>
    <mergeCell ref="TRI44:TRL44"/>
    <mergeCell ref="TRM44:TRP44"/>
    <mergeCell ref="TPU44:TPX44"/>
    <mergeCell ref="TPY44:TQB44"/>
    <mergeCell ref="TQC44:TQF44"/>
    <mergeCell ref="TQG44:TQJ44"/>
    <mergeCell ref="TQK44:TQN44"/>
    <mergeCell ref="TQO44:TQR44"/>
    <mergeCell ref="TOW44:TOZ44"/>
    <mergeCell ref="TPA44:TPD44"/>
    <mergeCell ref="TPE44:TPH44"/>
    <mergeCell ref="TPI44:TPL44"/>
    <mergeCell ref="TPM44:TPP44"/>
    <mergeCell ref="TPQ44:TPT44"/>
    <mergeCell ref="TTM44:TTP44"/>
    <mergeCell ref="TTQ44:TTT44"/>
    <mergeCell ref="TTU44:TTX44"/>
    <mergeCell ref="TTY44:TUB44"/>
    <mergeCell ref="TUC44:TUF44"/>
    <mergeCell ref="TUG44:TUJ44"/>
    <mergeCell ref="TSO44:TSR44"/>
    <mergeCell ref="TSS44:TSV44"/>
    <mergeCell ref="TSW44:TSZ44"/>
    <mergeCell ref="TTA44:TTD44"/>
    <mergeCell ref="TTE44:TTH44"/>
    <mergeCell ref="TTI44:TTL44"/>
    <mergeCell ref="TRQ44:TRT44"/>
    <mergeCell ref="TRU44:TRX44"/>
    <mergeCell ref="TRY44:TSB44"/>
    <mergeCell ref="TSC44:TSF44"/>
    <mergeCell ref="TSG44:TSJ44"/>
    <mergeCell ref="TSK44:TSN44"/>
    <mergeCell ref="TLE44:TLH44"/>
    <mergeCell ref="TLI44:TLL44"/>
    <mergeCell ref="TLM44:TLP44"/>
    <mergeCell ref="TLQ44:TLT44"/>
    <mergeCell ref="TLU44:TLX44"/>
    <mergeCell ref="TLY44:TMB44"/>
    <mergeCell ref="TKG44:TKJ44"/>
    <mergeCell ref="TKK44:TKN44"/>
    <mergeCell ref="TKO44:TKR44"/>
    <mergeCell ref="TKS44:TKV44"/>
    <mergeCell ref="TKW44:TKZ44"/>
    <mergeCell ref="TLA44:TLD44"/>
    <mergeCell ref="TJI44:TJL44"/>
    <mergeCell ref="TJM44:TJP44"/>
    <mergeCell ref="TJQ44:TJT44"/>
    <mergeCell ref="TJU44:TJX44"/>
    <mergeCell ref="TJY44:TKB44"/>
    <mergeCell ref="TKC44:TKF44"/>
    <mergeCell ref="TNY44:TOB44"/>
    <mergeCell ref="TOC44:TOF44"/>
    <mergeCell ref="TOG44:TOJ44"/>
    <mergeCell ref="TOK44:TON44"/>
    <mergeCell ref="TOO44:TOR44"/>
    <mergeCell ref="TOS44:TOV44"/>
    <mergeCell ref="TNA44:TND44"/>
    <mergeCell ref="TNE44:TNH44"/>
    <mergeCell ref="TNI44:TNL44"/>
    <mergeCell ref="TNM44:TNP44"/>
    <mergeCell ref="TNQ44:TNT44"/>
    <mergeCell ref="TNU44:TNX44"/>
    <mergeCell ref="TMC44:TMF44"/>
    <mergeCell ref="TMG44:TMJ44"/>
    <mergeCell ref="TMK44:TMN44"/>
    <mergeCell ref="TMO44:TMR44"/>
    <mergeCell ref="TMS44:TMV44"/>
    <mergeCell ref="TMW44:TMZ44"/>
    <mergeCell ref="TFQ44:TFT44"/>
    <mergeCell ref="TFU44:TFX44"/>
    <mergeCell ref="TFY44:TGB44"/>
    <mergeCell ref="TGC44:TGF44"/>
    <mergeCell ref="TGG44:TGJ44"/>
    <mergeCell ref="TGK44:TGN44"/>
    <mergeCell ref="TES44:TEV44"/>
    <mergeCell ref="TEW44:TEZ44"/>
    <mergeCell ref="TFA44:TFD44"/>
    <mergeCell ref="TFE44:TFH44"/>
    <mergeCell ref="TFI44:TFL44"/>
    <mergeCell ref="TFM44:TFP44"/>
    <mergeCell ref="TDU44:TDX44"/>
    <mergeCell ref="TDY44:TEB44"/>
    <mergeCell ref="TEC44:TEF44"/>
    <mergeCell ref="TEG44:TEJ44"/>
    <mergeCell ref="TEK44:TEN44"/>
    <mergeCell ref="TEO44:TER44"/>
    <mergeCell ref="TIK44:TIN44"/>
    <mergeCell ref="TIO44:TIR44"/>
    <mergeCell ref="TIS44:TIV44"/>
    <mergeCell ref="TIW44:TIZ44"/>
    <mergeCell ref="TJA44:TJD44"/>
    <mergeCell ref="TJE44:TJH44"/>
    <mergeCell ref="THM44:THP44"/>
    <mergeCell ref="THQ44:THT44"/>
    <mergeCell ref="THU44:THX44"/>
    <mergeCell ref="THY44:TIB44"/>
    <mergeCell ref="TIC44:TIF44"/>
    <mergeCell ref="TIG44:TIJ44"/>
    <mergeCell ref="TGO44:TGR44"/>
    <mergeCell ref="TGS44:TGV44"/>
    <mergeCell ref="TGW44:TGZ44"/>
    <mergeCell ref="THA44:THD44"/>
    <mergeCell ref="THE44:THH44"/>
    <mergeCell ref="THI44:THL44"/>
    <mergeCell ref="TAC44:TAF44"/>
    <mergeCell ref="TAG44:TAJ44"/>
    <mergeCell ref="TAK44:TAN44"/>
    <mergeCell ref="TAO44:TAR44"/>
    <mergeCell ref="TAS44:TAV44"/>
    <mergeCell ref="TAW44:TAZ44"/>
    <mergeCell ref="SZE44:SZH44"/>
    <mergeCell ref="SZI44:SZL44"/>
    <mergeCell ref="SZM44:SZP44"/>
    <mergeCell ref="SZQ44:SZT44"/>
    <mergeCell ref="SZU44:SZX44"/>
    <mergeCell ref="SZY44:TAB44"/>
    <mergeCell ref="SYG44:SYJ44"/>
    <mergeCell ref="SYK44:SYN44"/>
    <mergeCell ref="SYO44:SYR44"/>
    <mergeCell ref="SYS44:SYV44"/>
    <mergeCell ref="SYW44:SYZ44"/>
    <mergeCell ref="SZA44:SZD44"/>
    <mergeCell ref="TCW44:TCZ44"/>
    <mergeCell ref="TDA44:TDD44"/>
    <mergeCell ref="TDE44:TDH44"/>
    <mergeCell ref="TDI44:TDL44"/>
    <mergeCell ref="TDM44:TDP44"/>
    <mergeCell ref="TDQ44:TDT44"/>
    <mergeCell ref="TBY44:TCB44"/>
    <mergeCell ref="TCC44:TCF44"/>
    <mergeCell ref="TCG44:TCJ44"/>
    <mergeCell ref="TCK44:TCN44"/>
    <mergeCell ref="TCO44:TCR44"/>
    <mergeCell ref="TCS44:TCV44"/>
    <mergeCell ref="TBA44:TBD44"/>
    <mergeCell ref="TBE44:TBH44"/>
    <mergeCell ref="TBI44:TBL44"/>
    <mergeCell ref="TBM44:TBP44"/>
    <mergeCell ref="TBQ44:TBT44"/>
    <mergeCell ref="TBU44:TBX44"/>
    <mergeCell ref="SUO44:SUR44"/>
    <mergeCell ref="SUS44:SUV44"/>
    <mergeCell ref="SUW44:SUZ44"/>
    <mergeCell ref="SVA44:SVD44"/>
    <mergeCell ref="SVE44:SVH44"/>
    <mergeCell ref="SVI44:SVL44"/>
    <mergeCell ref="STQ44:STT44"/>
    <mergeCell ref="STU44:STX44"/>
    <mergeCell ref="STY44:SUB44"/>
    <mergeCell ref="SUC44:SUF44"/>
    <mergeCell ref="SUG44:SUJ44"/>
    <mergeCell ref="SUK44:SUN44"/>
    <mergeCell ref="SSS44:SSV44"/>
    <mergeCell ref="SSW44:SSZ44"/>
    <mergeCell ref="STA44:STD44"/>
    <mergeCell ref="STE44:STH44"/>
    <mergeCell ref="STI44:STL44"/>
    <mergeCell ref="STM44:STP44"/>
    <mergeCell ref="SXI44:SXL44"/>
    <mergeCell ref="SXM44:SXP44"/>
    <mergeCell ref="SXQ44:SXT44"/>
    <mergeCell ref="SXU44:SXX44"/>
    <mergeCell ref="SXY44:SYB44"/>
    <mergeCell ref="SYC44:SYF44"/>
    <mergeCell ref="SWK44:SWN44"/>
    <mergeCell ref="SWO44:SWR44"/>
    <mergeCell ref="SWS44:SWV44"/>
    <mergeCell ref="SWW44:SWZ44"/>
    <mergeCell ref="SXA44:SXD44"/>
    <mergeCell ref="SXE44:SXH44"/>
    <mergeCell ref="SVM44:SVP44"/>
    <mergeCell ref="SVQ44:SVT44"/>
    <mergeCell ref="SVU44:SVX44"/>
    <mergeCell ref="SVY44:SWB44"/>
    <mergeCell ref="SWC44:SWF44"/>
    <mergeCell ref="SWG44:SWJ44"/>
    <mergeCell ref="SPA44:SPD44"/>
    <mergeCell ref="SPE44:SPH44"/>
    <mergeCell ref="SPI44:SPL44"/>
    <mergeCell ref="SPM44:SPP44"/>
    <mergeCell ref="SPQ44:SPT44"/>
    <mergeCell ref="SPU44:SPX44"/>
    <mergeCell ref="SOC44:SOF44"/>
    <mergeCell ref="SOG44:SOJ44"/>
    <mergeCell ref="SOK44:SON44"/>
    <mergeCell ref="SOO44:SOR44"/>
    <mergeCell ref="SOS44:SOV44"/>
    <mergeCell ref="SOW44:SOZ44"/>
    <mergeCell ref="SNE44:SNH44"/>
    <mergeCell ref="SNI44:SNL44"/>
    <mergeCell ref="SNM44:SNP44"/>
    <mergeCell ref="SNQ44:SNT44"/>
    <mergeCell ref="SNU44:SNX44"/>
    <mergeCell ref="SNY44:SOB44"/>
    <mergeCell ref="SRU44:SRX44"/>
    <mergeCell ref="SRY44:SSB44"/>
    <mergeCell ref="SSC44:SSF44"/>
    <mergeCell ref="SSG44:SSJ44"/>
    <mergeCell ref="SSK44:SSN44"/>
    <mergeCell ref="SSO44:SSR44"/>
    <mergeCell ref="SQW44:SQZ44"/>
    <mergeCell ref="SRA44:SRD44"/>
    <mergeCell ref="SRE44:SRH44"/>
    <mergeCell ref="SRI44:SRL44"/>
    <mergeCell ref="SRM44:SRP44"/>
    <mergeCell ref="SRQ44:SRT44"/>
    <mergeCell ref="SPY44:SQB44"/>
    <mergeCell ref="SQC44:SQF44"/>
    <mergeCell ref="SQG44:SQJ44"/>
    <mergeCell ref="SQK44:SQN44"/>
    <mergeCell ref="SQO44:SQR44"/>
    <mergeCell ref="SQS44:SQV44"/>
    <mergeCell ref="SJM44:SJP44"/>
    <mergeCell ref="SJQ44:SJT44"/>
    <mergeCell ref="SJU44:SJX44"/>
    <mergeCell ref="SJY44:SKB44"/>
    <mergeCell ref="SKC44:SKF44"/>
    <mergeCell ref="SKG44:SKJ44"/>
    <mergeCell ref="SIO44:SIR44"/>
    <mergeCell ref="SIS44:SIV44"/>
    <mergeCell ref="SIW44:SIZ44"/>
    <mergeCell ref="SJA44:SJD44"/>
    <mergeCell ref="SJE44:SJH44"/>
    <mergeCell ref="SJI44:SJL44"/>
    <mergeCell ref="SHQ44:SHT44"/>
    <mergeCell ref="SHU44:SHX44"/>
    <mergeCell ref="SHY44:SIB44"/>
    <mergeCell ref="SIC44:SIF44"/>
    <mergeCell ref="SIG44:SIJ44"/>
    <mergeCell ref="SIK44:SIN44"/>
    <mergeCell ref="SMG44:SMJ44"/>
    <mergeCell ref="SMK44:SMN44"/>
    <mergeCell ref="SMO44:SMR44"/>
    <mergeCell ref="SMS44:SMV44"/>
    <mergeCell ref="SMW44:SMZ44"/>
    <mergeCell ref="SNA44:SND44"/>
    <mergeCell ref="SLI44:SLL44"/>
    <mergeCell ref="SLM44:SLP44"/>
    <mergeCell ref="SLQ44:SLT44"/>
    <mergeCell ref="SLU44:SLX44"/>
    <mergeCell ref="SLY44:SMB44"/>
    <mergeCell ref="SMC44:SMF44"/>
    <mergeCell ref="SKK44:SKN44"/>
    <mergeCell ref="SKO44:SKR44"/>
    <mergeCell ref="SKS44:SKV44"/>
    <mergeCell ref="SKW44:SKZ44"/>
    <mergeCell ref="SLA44:SLD44"/>
    <mergeCell ref="SLE44:SLH44"/>
    <mergeCell ref="SDY44:SEB44"/>
    <mergeCell ref="SEC44:SEF44"/>
    <mergeCell ref="SEG44:SEJ44"/>
    <mergeCell ref="SEK44:SEN44"/>
    <mergeCell ref="SEO44:SER44"/>
    <mergeCell ref="SES44:SEV44"/>
    <mergeCell ref="SDA44:SDD44"/>
    <mergeCell ref="SDE44:SDH44"/>
    <mergeCell ref="SDI44:SDL44"/>
    <mergeCell ref="SDM44:SDP44"/>
    <mergeCell ref="SDQ44:SDT44"/>
    <mergeCell ref="SDU44:SDX44"/>
    <mergeCell ref="SCC44:SCF44"/>
    <mergeCell ref="SCG44:SCJ44"/>
    <mergeCell ref="SCK44:SCN44"/>
    <mergeCell ref="SCO44:SCR44"/>
    <mergeCell ref="SCS44:SCV44"/>
    <mergeCell ref="SCW44:SCZ44"/>
    <mergeCell ref="SGS44:SGV44"/>
    <mergeCell ref="SGW44:SGZ44"/>
    <mergeCell ref="SHA44:SHD44"/>
    <mergeCell ref="SHE44:SHH44"/>
    <mergeCell ref="SHI44:SHL44"/>
    <mergeCell ref="SHM44:SHP44"/>
    <mergeCell ref="SFU44:SFX44"/>
    <mergeCell ref="SFY44:SGB44"/>
    <mergeCell ref="SGC44:SGF44"/>
    <mergeCell ref="SGG44:SGJ44"/>
    <mergeCell ref="SGK44:SGN44"/>
    <mergeCell ref="SGO44:SGR44"/>
    <mergeCell ref="SEW44:SEZ44"/>
    <mergeCell ref="SFA44:SFD44"/>
    <mergeCell ref="SFE44:SFH44"/>
    <mergeCell ref="SFI44:SFL44"/>
    <mergeCell ref="SFM44:SFP44"/>
    <mergeCell ref="SFQ44:SFT44"/>
    <mergeCell ref="RYK44:RYN44"/>
    <mergeCell ref="RYO44:RYR44"/>
    <mergeCell ref="RYS44:RYV44"/>
    <mergeCell ref="RYW44:RYZ44"/>
    <mergeCell ref="RZA44:RZD44"/>
    <mergeCell ref="RZE44:RZH44"/>
    <mergeCell ref="RXM44:RXP44"/>
    <mergeCell ref="RXQ44:RXT44"/>
    <mergeCell ref="RXU44:RXX44"/>
    <mergeCell ref="RXY44:RYB44"/>
    <mergeCell ref="RYC44:RYF44"/>
    <mergeCell ref="RYG44:RYJ44"/>
    <mergeCell ref="RWO44:RWR44"/>
    <mergeCell ref="RWS44:RWV44"/>
    <mergeCell ref="RWW44:RWZ44"/>
    <mergeCell ref="RXA44:RXD44"/>
    <mergeCell ref="RXE44:RXH44"/>
    <mergeCell ref="RXI44:RXL44"/>
    <mergeCell ref="SBE44:SBH44"/>
    <mergeCell ref="SBI44:SBL44"/>
    <mergeCell ref="SBM44:SBP44"/>
    <mergeCell ref="SBQ44:SBT44"/>
    <mergeCell ref="SBU44:SBX44"/>
    <mergeCell ref="SBY44:SCB44"/>
    <mergeCell ref="SAG44:SAJ44"/>
    <mergeCell ref="SAK44:SAN44"/>
    <mergeCell ref="SAO44:SAR44"/>
    <mergeCell ref="SAS44:SAV44"/>
    <mergeCell ref="SAW44:SAZ44"/>
    <mergeCell ref="SBA44:SBD44"/>
    <mergeCell ref="RZI44:RZL44"/>
    <mergeCell ref="RZM44:RZP44"/>
    <mergeCell ref="RZQ44:RZT44"/>
    <mergeCell ref="RZU44:RZX44"/>
    <mergeCell ref="RZY44:SAB44"/>
    <mergeCell ref="SAC44:SAF44"/>
    <mergeCell ref="RSW44:RSZ44"/>
    <mergeCell ref="RTA44:RTD44"/>
    <mergeCell ref="RTE44:RTH44"/>
    <mergeCell ref="RTI44:RTL44"/>
    <mergeCell ref="RTM44:RTP44"/>
    <mergeCell ref="RTQ44:RTT44"/>
    <mergeCell ref="RRY44:RSB44"/>
    <mergeCell ref="RSC44:RSF44"/>
    <mergeCell ref="RSG44:RSJ44"/>
    <mergeCell ref="RSK44:RSN44"/>
    <mergeCell ref="RSO44:RSR44"/>
    <mergeCell ref="RSS44:RSV44"/>
    <mergeCell ref="RRA44:RRD44"/>
    <mergeCell ref="RRE44:RRH44"/>
    <mergeCell ref="RRI44:RRL44"/>
    <mergeCell ref="RRM44:RRP44"/>
    <mergeCell ref="RRQ44:RRT44"/>
    <mergeCell ref="RRU44:RRX44"/>
    <mergeCell ref="RVQ44:RVT44"/>
    <mergeCell ref="RVU44:RVX44"/>
    <mergeCell ref="RVY44:RWB44"/>
    <mergeCell ref="RWC44:RWF44"/>
    <mergeCell ref="RWG44:RWJ44"/>
    <mergeCell ref="RWK44:RWN44"/>
    <mergeCell ref="RUS44:RUV44"/>
    <mergeCell ref="RUW44:RUZ44"/>
    <mergeCell ref="RVA44:RVD44"/>
    <mergeCell ref="RVE44:RVH44"/>
    <mergeCell ref="RVI44:RVL44"/>
    <mergeCell ref="RVM44:RVP44"/>
    <mergeCell ref="RTU44:RTX44"/>
    <mergeCell ref="RTY44:RUB44"/>
    <mergeCell ref="RUC44:RUF44"/>
    <mergeCell ref="RUG44:RUJ44"/>
    <mergeCell ref="RUK44:RUN44"/>
    <mergeCell ref="RUO44:RUR44"/>
    <mergeCell ref="RNI44:RNL44"/>
    <mergeCell ref="RNM44:RNP44"/>
    <mergeCell ref="RNQ44:RNT44"/>
    <mergeCell ref="RNU44:RNX44"/>
    <mergeCell ref="RNY44:ROB44"/>
    <mergeCell ref="ROC44:ROF44"/>
    <mergeCell ref="RMK44:RMN44"/>
    <mergeCell ref="RMO44:RMR44"/>
    <mergeCell ref="RMS44:RMV44"/>
    <mergeCell ref="RMW44:RMZ44"/>
    <mergeCell ref="RNA44:RND44"/>
    <mergeCell ref="RNE44:RNH44"/>
    <mergeCell ref="RLM44:RLP44"/>
    <mergeCell ref="RLQ44:RLT44"/>
    <mergeCell ref="RLU44:RLX44"/>
    <mergeCell ref="RLY44:RMB44"/>
    <mergeCell ref="RMC44:RMF44"/>
    <mergeCell ref="RMG44:RMJ44"/>
    <mergeCell ref="RQC44:RQF44"/>
    <mergeCell ref="RQG44:RQJ44"/>
    <mergeCell ref="RQK44:RQN44"/>
    <mergeCell ref="RQO44:RQR44"/>
    <mergeCell ref="RQS44:RQV44"/>
    <mergeCell ref="RQW44:RQZ44"/>
    <mergeCell ref="RPE44:RPH44"/>
    <mergeCell ref="RPI44:RPL44"/>
    <mergeCell ref="RPM44:RPP44"/>
    <mergeCell ref="RPQ44:RPT44"/>
    <mergeCell ref="RPU44:RPX44"/>
    <mergeCell ref="RPY44:RQB44"/>
    <mergeCell ref="ROG44:ROJ44"/>
    <mergeCell ref="ROK44:RON44"/>
    <mergeCell ref="ROO44:ROR44"/>
    <mergeCell ref="ROS44:ROV44"/>
    <mergeCell ref="ROW44:ROZ44"/>
    <mergeCell ref="RPA44:RPD44"/>
    <mergeCell ref="RHU44:RHX44"/>
    <mergeCell ref="RHY44:RIB44"/>
    <mergeCell ref="RIC44:RIF44"/>
    <mergeCell ref="RIG44:RIJ44"/>
    <mergeCell ref="RIK44:RIN44"/>
    <mergeCell ref="RIO44:RIR44"/>
    <mergeCell ref="RGW44:RGZ44"/>
    <mergeCell ref="RHA44:RHD44"/>
    <mergeCell ref="RHE44:RHH44"/>
    <mergeCell ref="RHI44:RHL44"/>
    <mergeCell ref="RHM44:RHP44"/>
    <mergeCell ref="RHQ44:RHT44"/>
    <mergeCell ref="RFY44:RGB44"/>
    <mergeCell ref="RGC44:RGF44"/>
    <mergeCell ref="RGG44:RGJ44"/>
    <mergeCell ref="RGK44:RGN44"/>
    <mergeCell ref="RGO44:RGR44"/>
    <mergeCell ref="RGS44:RGV44"/>
    <mergeCell ref="RKO44:RKR44"/>
    <mergeCell ref="RKS44:RKV44"/>
    <mergeCell ref="RKW44:RKZ44"/>
    <mergeCell ref="RLA44:RLD44"/>
    <mergeCell ref="RLE44:RLH44"/>
    <mergeCell ref="RLI44:RLL44"/>
    <mergeCell ref="RJQ44:RJT44"/>
    <mergeCell ref="RJU44:RJX44"/>
    <mergeCell ref="RJY44:RKB44"/>
    <mergeCell ref="RKC44:RKF44"/>
    <mergeCell ref="RKG44:RKJ44"/>
    <mergeCell ref="RKK44:RKN44"/>
    <mergeCell ref="RIS44:RIV44"/>
    <mergeCell ref="RIW44:RIZ44"/>
    <mergeCell ref="RJA44:RJD44"/>
    <mergeCell ref="RJE44:RJH44"/>
    <mergeCell ref="RJI44:RJL44"/>
    <mergeCell ref="RJM44:RJP44"/>
    <mergeCell ref="RCG44:RCJ44"/>
    <mergeCell ref="RCK44:RCN44"/>
    <mergeCell ref="RCO44:RCR44"/>
    <mergeCell ref="RCS44:RCV44"/>
    <mergeCell ref="RCW44:RCZ44"/>
    <mergeCell ref="RDA44:RDD44"/>
    <mergeCell ref="RBI44:RBL44"/>
    <mergeCell ref="RBM44:RBP44"/>
    <mergeCell ref="RBQ44:RBT44"/>
    <mergeCell ref="RBU44:RBX44"/>
    <mergeCell ref="RBY44:RCB44"/>
    <mergeCell ref="RCC44:RCF44"/>
    <mergeCell ref="RAK44:RAN44"/>
    <mergeCell ref="RAO44:RAR44"/>
    <mergeCell ref="RAS44:RAV44"/>
    <mergeCell ref="RAW44:RAZ44"/>
    <mergeCell ref="RBA44:RBD44"/>
    <mergeCell ref="RBE44:RBH44"/>
    <mergeCell ref="RFA44:RFD44"/>
    <mergeCell ref="RFE44:RFH44"/>
    <mergeCell ref="RFI44:RFL44"/>
    <mergeCell ref="RFM44:RFP44"/>
    <mergeCell ref="RFQ44:RFT44"/>
    <mergeCell ref="RFU44:RFX44"/>
    <mergeCell ref="REC44:REF44"/>
    <mergeCell ref="REG44:REJ44"/>
    <mergeCell ref="REK44:REN44"/>
    <mergeCell ref="REO44:RER44"/>
    <mergeCell ref="RES44:REV44"/>
    <mergeCell ref="REW44:REZ44"/>
    <mergeCell ref="RDE44:RDH44"/>
    <mergeCell ref="RDI44:RDL44"/>
    <mergeCell ref="RDM44:RDP44"/>
    <mergeCell ref="RDQ44:RDT44"/>
    <mergeCell ref="RDU44:RDX44"/>
    <mergeCell ref="RDY44:REB44"/>
    <mergeCell ref="QWS44:QWV44"/>
    <mergeCell ref="QWW44:QWZ44"/>
    <mergeCell ref="QXA44:QXD44"/>
    <mergeCell ref="QXE44:QXH44"/>
    <mergeCell ref="QXI44:QXL44"/>
    <mergeCell ref="QXM44:QXP44"/>
    <mergeCell ref="QVU44:QVX44"/>
    <mergeCell ref="QVY44:QWB44"/>
    <mergeCell ref="QWC44:QWF44"/>
    <mergeCell ref="QWG44:QWJ44"/>
    <mergeCell ref="QWK44:QWN44"/>
    <mergeCell ref="QWO44:QWR44"/>
    <mergeCell ref="QUW44:QUZ44"/>
    <mergeCell ref="QVA44:QVD44"/>
    <mergeCell ref="QVE44:QVH44"/>
    <mergeCell ref="QVI44:QVL44"/>
    <mergeCell ref="QVM44:QVP44"/>
    <mergeCell ref="QVQ44:QVT44"/>
    <mergeCell ref="QZM44:QZP44"/>
    <mergeCell ref="QZQ44:QZT44"/>
    <mergeCell ref="QZU44:QZX44"/>
    <mergeCell ref="QZY44:RAB44"/>
    <mergeCell ref="RAC44:RAF44"/>
    <mergeCell ref="RAG44:RAJ44"/>
    <mergeCell ref="QYO44:QYR44"/>
    <mergeCell ref="QYS44:QYV44"/>
    <mergeCell ref="QYW44:QYZ44"/>
    <mergeCell ref="QZA44:QZD44"/>
    <mergeCell ref="QZE44:QZH44"/>
    <mergeCell ref="QZI44:QZL44"/>
    <mergeCell ref="QXQ44:QXT44"/>
    <mergeCell ref="QXU44:QXX44"/>
    <mergeCell ref="QXY44:QYB44"/>
    <mergeCell ref="QYC44:QYF44"/>
    <mergeCell ref="QYG44:QYJ44"/>
    <mergeCell ref="QYK44:QYN44"/>
    <mergeCell ref="QRE44:QRH44"/>
    <mergeCell ref="QRI44:QRL44"/>
    <mergeCell ref="QRM44:QRP44"/>
    <mergeCell ref="QRQ44:QRT44"/>
    <mergeCell ref="QRU44:QRX44"/>
    <mergeCell ref="QRY44:QSB44"/>
    <mergeCell ref="QQG44:QQJ44"/>
    <mergeCell ref="QQK44:QQN44"/>
    <mergeCell ref="QQO44:QQR44"/>
    <mergeCell ref="QQS44:QQV44"/>
    <mergeCell ref="QQW44:QQZ44"/>
    <mergeCell ref="QRA44:QRD44"/>
    <mergeCell ref="QPI44:QPL44"/>
    <mergeCell ref="QPM44:QPP44"/>
    <mergeCell ref="QPQ44:QPT44"/>
    <mergeCell ref="QPU44:QPX44"/>
    <mergeCell ref="QPY44:QQB44"/>
    <mergeCell ref="QQC44:QQF44"/>
    <mergeCell ref="QTY44:QUB44"/>
    <mergeCell ref="QUC44:QUF44"/>
    <mergeCell ref="QUG44:QUJ44"/>
    <mergeCell ref="QUK44:QUN44"/>
    <mergeCell ref="QUO44:QUR44"/>
    <mergeCell ref="QUS44:QUV44"/>
    <mergeCell ref="QTA44:QTD44"/>
    <mergeCell ref="QTE44:QTH44"/>
    <mergeCell ref="QTI44:QTL44"/>
    <mergeCell ref="QTM44:QTP44"/>
    <mergeCell ref="QTQ44:QTT44"/>
    <mergeCell ref="QTU44:QTX44"/>
    <mergeCell ref="QSC44:QSF44"/>
    <mergeCell ref="QSG44:QSJ44"/>
    <mergeCell ref="QSK44:QSN44"/>
    <mergeCell ref="QSO44:QSR44"/>
    <mergeCell ref="QSS44:QSV44"/>
    <mergeCell ref="QSW44:QSZ44"/>
    <mergeCell ref="QLQ44:QLT44"/>
    <mergeCell ref="QLU44:QLX44"/>
    <mergeCell ref="QLY44:QMB44"/>
    <mergeCell ref="QMC44:QMF44"/>
    <mergeCell ref="QMG44:QMJ44"/>
    <mergeCell ref="QMK44:QMN44"/>
    <mergeCell ref="QKS44:QKV44"/>
    <mergeCell ref="QKW44:QKZ44"/>
    <mergeCell ref="QLA44:QLD44"/>
    <mergeCell ref="QLE44:QLH44"/>
    <mergeCell ref="QLI44:QLL44"/>
    <mergeCell ref="QLM44:QLP44"/>
    <mergeCell ref="QJU44:QJX44"/>
    <mergeCell ref="QJY44:QKB44"/>
    <mergeCell ref="QKC44:QKF44"/>
    <mergeCell ref="QKG44:QKJ44"/>
    <mergeCell ref="QKK44:QKN44"/>
    <mergeCell ref="QKO44:QKR44"/>
    <mergeCell ref="QOK44:QON44"/>
    <mergeCell ref="QOO44:QOR44"/>
    <mergeCell ref="QOS44:QOV44"/>
    <mergeCell ref="QOW44:QOZ44"/>
    <mergeCell ref="QPA44:QPD44"/>
    <mergeCell ref="QPE44:QPH44"/>
    <mergeCell ref="QNM44:QNP44"/>
    <mergeCell ref="QNQ44:QNT44"/>
    <mergeCell ref="QNU44:QNX44"/>
    <mergeCell ref="QNY44:QOB44"/>
    <mergeCell ref="QOC44:QOF44"/>
    <mergeCell ref="QOG44:QOJ44"/>
    <mergeCell ref="QMO44:QMR44"/>
    <mergeCell ref="QMS44:QMV44"/>
    <mergeCell ref="QMW44:QMZ44"/>
    <mergeCell ref="QNA44:QND44"/>
    <mergeCell ref="QNE44:QNH44"/>
    <mergeCell ref="QNI44:QNL44"/>
    <mergeCell ref="QGC44:QGF44"/>
    <mergeCell ref="QGG44:QGJ44"/>
    <mergeCell ref="QGK44:QGN44"/>
    <mergeCell ref="QGO44:QGR44"/>
    <mergeCell ref="QGS44:QGV44"/>
    <mergeCell ref="QGW44:QGZ44"/>
    <mergeCell ref="QFE44:QFH44"/>
    <mergeCell ref="QFI44:QFL44"/>
    <mergeCell ref="QFM44:QFP44"/>
    <mergeCell ref="QFQ44:QFT44"/>
    <mergeCell ref="QFU44:QFX44"/>
    <mergeCell ref="QFY44:QGB44"/>
    <mergeCell ref="QEG44:QEJ44"/>
    <mergeCell ref="QEK44:QEN44"/>
    <mergeCell ref="QEO44:QER44"/>
    <mergeCell ref="QES44:QEV44"/>
    <mergeCell ref="QEW44:QEZ44"/>
    <mergeCell ref="QFA44:QFD44"/>
    <mergeCell ref="QIW44:QIZ44"/>
    <mergeCell ref="QJA44:QJD44"/>
    <mergeCell ref="QJE44:QJH44"/>
    <mergeCell ref="QJI44:QJL44"/>
    <mergeCell ref="QJM44:QJP44"/>
    <mergeCell ref="QJQ44:QJT44"/>
    <mergeCell ref="QHY44:QIB44"/>
    <mergeCell ref="QIC44:QIF44"/>
    <mergeCell ref="QIG44:QIJ44"/>
    <mergeCell ref="QIK44:QIN44"/>
    <mergeCell ref="QIO44:QIR44"/>
    <mergeCell ref="QIS44:QIV44"/>
    <mergeCell ref="QHA44:QHD44"/>
    <mergeCell ref="QHE44:QHH44"/>
    <mergeCell ref="QHI44:QHL44"/>
    <mergeCell ref="QHM44:QHP44"/>
    <mergeCell ref="QHQ44:QHT44"/>
    <mergeCell ref="QHU44:QHX44"/>
    <mergeCell ref="QAO44:QAR44"/>
    <mergeCell ref="QAS44:QAV44"/>
    <mergeCell ref="QAW44:QAZ44"/>
    <mergeCell ref="QBA44:QBD44"/>
    <mergeCell ref="QBE44:QBH44"/>
    <mergeCell ref="QBI44:QBL44"/>
    <mergeCell ref="PZQ44:PZT44"/>
    <mergeCell ref="PZU44:PZX44"/>
    <mergeCell ref="PZY44:QAB44"/>
    <mergeCell ref="QAC44:QAF44"/>
    <mergeCell ref="QAG44:QAJ44"/>
    <mergeCell ref="QAK44:QAN44"/>
    <mergeCell ref="PYS44:PYV44"/>
    <mergeCell ref="PYW44:PYZ44"/>
    <mergeCell ref="PZA44:PZD44"/>
    <mergeCell ref="PZE44:PZH44"/>
    <mergeCell ref="PZI44:PZL44"/>
    <mergeCell ref="PZM44:PZP44"/>
    <mergeCell ref="QDI44:QDL44"/>
    <mergeCell ref="QDM44:QDP44"/>
    <mergeCell ref="QDQ44:QDT44"/>
    <mergeCell ref="QDU44:QDX44"/>
    <mergeCell ref="QDY44:QEB44"/>
    <mergeCell ref="QEC44:QEF44"/>
    <mergeCell ref="QCK44:QCN44"/>
    <mergeCell ref="QCO44:QCR44"/>
    <mergeCell ref="QCS44:QCV44"/>
    <mergeCell ref="QCW44:QCZ44"/>
    <mergeCell ref="QDA44:QDD44"/>
    <mergeCell ref="QDE44:QDH44"/>
    <mergeCell ref="QBM44:QBP44"/>
    <mergeCell ref="QBQ44:QBT44"/>
    <mergeCell ref="QBU44:QBX44"/>
    <mergeCell ref="QBY44:QCB44"/>
    <mergeCell ref="QCC44:QCF44"/>
    <mergeCell ref="QCG44:QCJ44"/>
    <mergeCell ref="PVA44:PVD44"/>
    <mergeCell ref="PVE44:PVH44"/>
    <mergeCell ref="PVI44:PVL44"/>
    <mergeCell ref="PVM44:PVP44"/>
    <mergeCell ref="PVQ44:PVT44"/>
    <mergeCell ref="PVU44:PVX44"/>
    <mergeCell ref="PUC44:PUF44"/>
    <mergeCell ref="PUG44:PUJ44"/>
    <mergeCell ref="PUK44:PUN44"/>
    <mergeCell ref="PUO44:PUR44"/>
    <mergeCell ref="PUS44:PUV44"/>
    <mergeCell ref="PUW44:PUZ44"/>
    <mergeCell ref="PTE44:PTH44"/>
    <mergeCell ref="PTI44:PTL44"/>
    <mergeCell ref="PTM44:PTP44"/>
    <mergeCell ref="PTQ44:PTT44"/>
    <mergeCell ref="PTU44:PTX44"/>
    <mergeCell ref="PTY44:PUB44"/>
    <mergeCell ref="PXU44:PXX44"/>
    <mergeCell ref="PXY44:PYB44"/>
    <mergeCell ref="PYC44:PYF44"/>
    <mergeCell ref="PYG44:PYJ44"/>
    <mergeCell ref="PYK44:PYN44"/>
    <mergeCell ref="PYO44:PYR44"/>
    <mergeCell ref="PWW44:PWZ44"/>
    <mergeCell ref="PXA44:PXD44"/>
    <mergeCell ref="PXE44:PXH44"/>
    <mergeCell ref="PXI44:PXL44"/>
    <mergeCell ref="PXM44:PXP44"/>
    <mergeCell ref="PXQ44:PXT44"/>
    <mergeCell ref="PVY44:PWB44"/>
    <mergeCell ref="PWC44:PWF44"/>
    <mergeCell ref="PWG44:PWJ44"/>
    <mergeCell ref="PWK44:PWN44"/>
    <mergeCell ref="PWO44:PWR44"/>
    <mergeCell ref="PWS44:PWV44"/>
    <mergeCell ref="PPM44:PPP44"/>
    <mergeCell ref="PPQ44:PPT44"/>
    <mergeCell ref="PPU44:PPX44"/>
    <mergeCell ref="PPY44:PQB44"/>
    <mergeCell ref="PQC44:PQF44"/>
    <mergeCell ref="PQG44:PQJ44"/>
    <mergeCell ref="POO44:POR44"/>
    <mergeCell ref="POS44:POV44"/>
    <mergeCell ref="POW44:POZ44"/>
    <mergeCell ref="PPA44:PPD44"/>
    <mergeCell ref="PPE44:PPH44"/>
    <mergeCell ref="PPI44:PPL44"/>
    <mergeCell ref="PNQ44:PNT44"/>
    <mergeCell ref="PNU44:PNX44"/>
    <mergeCell ref="PNY44:POB44"/>
    <mergeCell ref="POC44:POF44"/>
    <mergeCell ref="POG44:POJ44"/>
    <mergeCell ref="POK44:PON44"/>
    <mergeCell ref="PSG44:PSJ44"/>
    <mergeCell ref="PSK44:PSN44"/>
    <mergeCell ref="PSO44:PSR44"/>
    <mergeCell ref="PSS44:PSV44"/>
    <mergeCell ref="PSW44:PSZ44"/>
    <mergeCell ref="PTA44:PTD44"/>
    <mergeCell ref="PRI44:PRL44"/>
    <mergeCell ref="PRM44:PRP44"/>
    <mergeCell ref="PRQ44:PRT44"/>
    <mergeCell ref="PRU44:PRX44"/>
    <mergeCell ref="PRY44:PSB44"/>
    <mergeCell ref="PSC44:PSF44"/>
    <mergeCell ref="PQK44:PQN44"/>
    <mergeCell ref="PQO44:PQR44"/>
    <mergeCell ref="PQS44:PQV44"/>
    <mergeCell ref="PQW44:PQZ44"/>
    <mergeCell ref="PRA44:PRD44"/>
    <mergeCell ref="PRE44:PRH44"/>
    <mergeCell ref="PJY44:PKB44"/>
    <mergeCell ref="PKC44:PKF44"/>
    <mergeCell ref="PKG44:PKJ44"/>
    <mergeCell ref="PKK44:PKN44"/>
    <mergeCell ref="PKO44:PKR44"/>
    <mergeCell ref="PKS44:PKV44"/>
    <mergeCell ref="PJA44:PJD44"/>
    <mergeCell ref="PJE44:PJH44"/>
    <mergeCell ref="PJI44:PJL44"/>
    <mergeCell ref="PJM44:PJP44"/>
    <mergeCell ref="PJQ44:PJT44"/>
    <mergeCell ref="PJU44:PJX44"/>
    <mergeCell ref="PIC44:PIF44"/>
    <mergeCell ref="PIG44:PIJ44"/>
    <mergeCell ref="PIK44:PIN44"/>
    <mergeCell ref="PIO44:PIR44"/>
    <mergeCell ref="PIS44:PIV44"/>
    <mergeCell ref="PIW44:PIZ44"/>
    <mergeCell ref="PMS44:PMV44"/>
    <mergeCell ref="PMW44:PMZ44"/>
    <mergeCell ref="PNA44:PND44"/>
    <mergeCell ref="PNE44:PNH44"/>
    <mergeCell ref="PNI44:PNL44"/>
    <mergeCell ref="PNM44:PNP44"/>
    <mergeCell ref="PLU44:PLX44"/>
    <mergeCell ref="PLY44:PMB44"/>
    <mergeCell ref="PMC44:PMF44"/>
    <mergeCell ref="PMG44:PMJ44"/>
    <mergeCell ref="PMK44:PMN44"/>
    <mergeCell ref="PMO44:PMR44"/>
    <mergeCell ref="PKW44:PKZ44"/>
    <mergeCell ref="PLA44:PLD44"/>
    <mergeCell ref="PLE44:PLH44"/>
    <mergeCell ref="PLI44:PLL44"/>
    <mergeCell ref="PLM44:PLP44"/>
    <mergeCell ref="PLQ44:PLT44"/>
    <mergeCell ref="PEK44:PEN44"/>
    <mergeCell ref="PEO44:PER44"/>
    <mergeCell ref="PES44:PEV44"/>
    <mergeCell ref="PEW44:PEZ44"/>
    <mergeCell ref="PFA44:PFD44"/>
    <mergeCell ref="PFE44:PFH44"/>
    <mergeCell ref="PDM44:PDP44"/>
    <mergeCell ref="PDQ44:PDT44"/>
    <mergeCell ref="PDU44:PDX44"/>
    <mergeCell ref="PDY44:PEB44"/>
    <mergeCell ref="PEC44:PEF44"/>
    <mergeCell ref="PEG44:PEJ44"/>
    <mergeCell ref="PCO44:PCR44"/>
    <mergeCell ref="PCS44:PCV44"/>
    <mergeCell ref="PCW44:PCZ44"/>
    <mergeCell ref="PDA44:PDD44"/>
    <mergeCell ref="PDE44:PDH44"/>
    <mergeCell ref="PDI44:PDL44"/>
    <mergeCell ref="PHE44:PHH44"/>
    <mergeCell ref="PHI44:PHL44"/>
    <mergeCell ref="PHM44:PHP44"/>
    <mergeCell ref="PHQ44:PHT44"/>
    <mergeCell ref="PHU44:PHX44"/>
    <mergeCell ref="PHY44:PIB44"/>
    <mergeCell ref="PGG44:PGJ44"/>
    <mergeCell ref="PGK44:PGN44"/>
    <mergeCell ref="PGO44:PGR44"/>
    <mergeCell ref="PGS44:PGV44"/>
    <mergeCell ref="PGW44:PGZ44"/>
    <mergeCell ref="PHA44:PHD44"/>
    <mergeCell ref="PFI44:PFL44"/>
    <mergeCell ref="PFM44:PFP44"/>
    <mergeCell ref="PFQ44:PFT44"/>
    <mergeCell ref="PFU44:PFX44"/>
    <mergeCell ref="PFY44:PGB44"/>
    <mergeCell ref="PGC44:PGF44"/>
    <mergeCell ref="OYW44:OYZ44"/>
    <mergeCell ref="OZA44:OZD44"/>
    <mergeCell ref="OZE44:OZH44"/>
    <mergeCell ref="OZI44:OZL44"/>
    <mergeCell ref="OZM44:OZP44"/>
    <mergeCell ref="OZQ44:OZT44"/>
    <mergeCell ref="OXY44:OYB44"/>
    <mergeCell ref="OYC44:OYF44"/>
    <mergeCell ref="OYG44:OYJ44"/>
    <mergeCell ref="OYK44:OYN44"/>
    <mergeCell ref="OYO44:OYR44"/>
    <mergeCell ref="OYS44:OYV44"/>
    <mergeCell ref="OXA44:OXD44"/>
    <mergeCell ref="OXE44:OXH44"/>
    <mergeCell ref="OXI44:OXL44"/>
    <mergeCell ref="OXM44:OXP44"/>
    <mergeCell ref="OXQ44:OXT44"/>
    <mergeCell ref="OXU44:OXX44"/>
    <mergeCell ref="PBQ44:PBT44"/>
    <mergeCell ref="PBU44:PBX44"/>
    <mergeCell ref="PBY44:PCB44"/>
    <mergeCell ref="PCC44:PCF44"/>
    <mergeCell ref="PCG44:PCJ44"/>
    <mergeCell ref="PCK44:PCN44"/>
    <mergeCell ref="PAS44:PAV44"/>
    <mergeCell ref="PAW44:PAZ44"/>
    <mergeCell ref="PBA44:PBD44"/>
    <mergeCell ref="PBE44:PBH44"/>
    <mergeCell ref="PBI44:PBL44"/>
    <mergeCell ref="PBM44:PBP44"/>
    <mergeCell ref="OZU44:OZX44"/>
    <mergeCell ref="OZY44:PAB44"/>
    <mergeCell ref="PAC44:PAF44"/>
    <mergeCell ref="PAG44:PAJ44"/>
    <mergeCell ref="PAK44:PAN44"/>
    <mergeCell ref="PAO44:PAR44"/>
    <mergeCell ref="OTI44:OTL44"/>
    <mergeCell ref="OTM44:OTP44"/>
    <mergeCell ref="OTQ44:OTT44"/>
    <mergeCell ref="OTU44:OTX44"/>
    <mergeCell ref="OTY44:OUB44"/>
    <mergeCell ref="OUC44:OUF44"/>
    <mergeCell ref="OSK44:OSN44"/>
    <mergeCell ref="OSO44:OSR44"/>
    <mergeCell ref="OSS44:OSV44"/>
    <mergeCell ref="OSW44:OSZ44"/>
    <mergeCell ref="OTA44:OTD44"/>
    <mergeCell ref="OTE44:OTH44"/>
    <mergeCell ref="ORM44:ORP44"/>
    <mergeCell ref="ORQ44:ORT44"/>
    <mergeCell ref="ORU44:ORX44"/>
    <mergeCell ref="ORY44:OSB44"/>
    <mergeCell ref="OSC44:OSF44"/>
    <mergeCell ref="OSG44:OSJ44"/>
    <mergeCell ref="OWC44:OWF44"/>
    <mergeCell ref="OWG44:OWJ44"/>
    <mergeCell ref="OWK44:OWN44"/>
    <mergeCell ref="OWO44:OWR44"/>
    <mergeCell ref="OWS44:OWV44"/>
    <mergeCell ref="OWW44:OWZ44"/>
    <mergeCell ref="OVE44:OVH44"/>
    <mergeCell ref="OVI44:OVL44"/>
    <mergeCell ref="OVM44:OVP44"/>
    <mergeCell ref="OVQ44:OVT44"/>
    <mergeCell ref="OVU44:OVX44"/>
    <mergeCell ref="OVY44:OWB44"/>
    <mergeCell ref="OUG44:OUJ44"/>
    <mergeCell ref="OUK44:OUN44"/>
    <mergeCell ref="OUO44:OUR44"/>
    <mergeCell ref="OUS44:OUV44"/>
    <mergeCell ref="OUW44:OUZ44"/>
    <mergeCell ref="OVA44:OVD44"/>
    <mergeCell ref="ONU44:ONX44"/>
    <mergeCell ref="ONY44:OOB44"/>
    <mergeCell ref="OOC44:OOF44"/>
    <mergeCell ref="OOG44:OOJ44"/>
    <mergeCell ref="OOK44:OON44"/>
    <mergeCell ref="OOO44:OOR44"/>
    <mergeCell ref="OMW44:OMZ44"/>
    <mergeCell ref="ONA44:OND44"/>
    <mergeCell ref="ONE44:ONH44"/>
    <mergeCell ref="ONI44:ONL44"/>
    <mergeCell ref="ONM44:ONP44"/>
    <mergeCell ref="ONQ44:ONT44"/>
    <mergeCell ref="OLY44:OMB44"/>
    <mergeCell ref="OMC44:OMF44"/>
    <mergeCell ref="OMG44:OMJ44"/>
    <mergeCell ref="OMK44:OMN44"/>
    <mergeCell ref="OMO44:OMR44"/>
    <mergeCell ref="OMS44:OMV44"/>
    <mergeCell ref="OQO44:OQR44"/>
    <mergeCell ref="OQS44:OQV44"/>
    <mergeCell ref="OQW44:OQZ44"/>
    <mergeCell ref="ORA44:ORD44"/>
    <mergeCell ref="ORE44:ORH44"/>
    <mergeCell ref="ORI44:ORL44"/>
    <mergeCell ref="OPQ44:OPT44"/>
    <mergeCell ref="OPU44:OPX44"/>
    <mergeCell ref="OPY44:OQB44"/>
    <mergeCell ref="OQC44:OQF44"/>
    <mergeCell ref="OQG44:OQJ44"/>
    <mergeCell ref="OQK44:OQN44"/>
    <mergeCell ref="OOS44:OOV44"/>
    <mergeCell ref="OOW44:OOZ44"/>
    <mergeCell ref="OPA44:OPD44"/>
    <mergeCell ref="OPE44:OPH44"/>
    <mergeCell ref="OPI44:OPL44"/>
    <mergeCell ref="OPM44:OPP44"/>
    <mergeCell ref="OIG44:OIJ44"/>
    <mergeCell ref="OIK44:OIN44"/>
    <mergeCell ref="OIO44:OIR44"/>
    <mergeCell ref="OIS44:OIV44"/>
    <mergeCell ref="OIW44:OIZ44"/>
    <mergeCell ref="OJA44:OJD44"/>
    <mergeCell ref="OHI44:OHL44"/>
    <mergeCell ref="OHM44:OHP44"/>
    <mergeCell ref="OHQ44:OHT44"/>
    <mergeCell ref="OHU44:OHX44"/>
    <mergeCell ref="OHY44:OIB44"/>
    <mergeCell ref="OIC44:OIF44"/>
    <mergeCell ref="OGK44:OGN44"/>
    <mergeCell ref="OGO44:OGR44"/>
    <mergeCell ref="OGS44:OGV44"/>
    <mergeCell ref="OGW44:OGZ44"/>
    <mergeCell ref="OHA44:OHD44"/>
    <mergeCell ref="OHE44:OHH44"/>
    <mergeCell ref="OLA44:OLD44"/>
    <mergeCell ref="OLE44:OLH44"/>
    <mergeCell ref="OLI44:OLL44"/>
    <mergeCell ref="OLM44:OLP44"/>
    <mergeCell ref="OLQ44:OLT44"/>
    <mergeCell ref="OLU44:OLX44"/>
    <mergeCell ref="OKC44:OKF44"/>
    <mergeCell ref="OKG44:OKJ44"/>
    <mergeCell ref="OKK44:OKN44"/>
    <mergeCell ref="OKO44:OKR44"/>
    <mergeCell ref="OKS44:OKV44"/>
    <mergeCell ref="OKW44:OKZ44"/>
    <mergeCell ref="OJE44:OJH44"/>
    <mergeCell ref="OJI44:OJL44"/>
    <mergeCell ref="OJM44:OJP44"/>
    <mergeCell ref="OJQ44:OJT44"/>
    <mergeCell ref="OJU44:OJX44"/>
    <mergeCell ref="OJY44:OKB44"/>
    <mergeCell ref="OCS44:OCV44"/>
    <mergeCell ref="OCW44:OCZ44"/>
    <mergeCell ref="ODA44:ODD44"/>
    <mergeCell ref="ODE44:ODH44"/>
    <mergeCell ref="ODI44:ODL44"/>
    <mergeCell ref="ODM44:ODP44"/>
    <mergeCell ref="OBU44:OBX44"/>
    <mergeCell ref="OBY44:OCB44"/>
    <mergeCell ref="OCC44:OCF44"/>
    <mergeCell ref="OCG44:OCJ44"/>
    <mergeCell ref="OCK44:OCN44"/>
    <mergeCell ref="OCO44:OCR44"/>
    <mergeCell ref="OAW44:OAZ44"/>
    <mergeCell ref="OBA44:OBD44"/>
    <mergeCell ref="OBE44:OBH44"/>
    <mergeCell ref="OBI44:OBL44"/>
    <mergeCell ref="OBM44:OBP44"/>
    <mergeCell ref="OBQ44:OBT44"/>
    <mergeCell ref="OFM44:OFP44"/>
    <mergeCell ref="OFQ44:OFT44"/>
    <mergeCell ref="OFU44:OFX44"/>
    <mergeCell ref="OFY44:OGB44"/>
    <mergeCell ref="OGC44:OGF44"/>
    <mergeCell ref="OGG44:OGJ44"/>
    <mergeCell ref="OEO44:OER44"/>
    <mergeCell ref="OES44:OEV44"/>
    <mergeCell ref="OEW44:OEZ44"/>
    <mergeCell ref="OFA44:OFD44"/>
    <mergeCell ref="OFE44:OFH44"/>
    <mergeCell ref="OFI44:OFL44"/>
    <mergeCell ref="ODQ44:ODT44"/>
    <mergeCell ref="ODU44:ODX44"/>
    <mergeCell ref="ODY44:OEB44"/>
    <mergeCell ref="OEC44:OEF44"/>
    <mergeCell ref="OEG44:OEJ44"/>
    <mergeCell ref="OEK44:OEN44"/>
    <mergeCell ref="NXE44:NXH44"/>
    <mergeCell ref="NXI44:NXL44"/>
    <mergeCell ref="NXM44:NXP44"/>
    <mergeCell ref="NXQ44:NXT44"/>
    <mergeCell ref="NXU44:NXX44"/>
    <mergeCell ref="NXY44:NYB44"/>
    <mergeCell ref="NWG44:NWJ44"/>
    <mergeCell ref="NWK44:NWN44"/>
    <mergeCell ref="NWO44:NWR44"/>
    <mergeCell ref="NWS44:NWV44"/>
    <mergeCell ref="NWW44:NWZ44"/>
    <mergeCell ref="NXA44:NXD44"/>
    <mergeCell ref="NVI44:NVL44"/>
    <mergeCell ref="NVM44:NVP44"/>
    <mergeCell ref="NVQ44:NVT44"/>
    <mergeCell ref="NVU44:NVX44"/>
    <mergeCell ref="NVY44:NWB44"/>
    <mergeCell ref="NWC44:NWF44"/>
    <mergeCell ref="NZY44:OAB44"/>
    <mergeCell ref="OAC44:OAF44"/>
    <mergeCell ref="OAG44:OAJ44"/>
    <mergeCell ref="OAK44:OAN44"/>
    <mergeCell ref="OAO44:OAR44"/>
    <mergeCell ref="OAS44:OAV44"/>
    <mergeCell ref="NZA44:NZD44"/>
    <mergeCell ref="NZE44:NZH44"/>
    <mergeCell ref="NZI44:NZL44"/>
    <mergeCell ref="NZM44:NZP44"/>
    <mergeCell ref="NZQ44:NZT44"/>
    <mergeCell ref="NZU44:NZX44"/>
    <mergeCell ref="NYC44:NYF44"/>
    <mergeCell ref="NYG44:NYJ44"/>
    <mergeCell ref="NYK44:NYN44"/>
    <mergeCell ref="NYO44:NYR44"/>
    <mergeCell ref="NYS44:NYV44"/>
    <mergeCell ref="NYW44:NYZ44"/>
    <mergeCell ref="NRQ44:NRT44"/>
    <mergeCell ref="NRU44:NRX44"/>
    <mergeCell ref="NRY44:NSB44"/>
    <mergeCell ref="NSC44:NSF44"/>
    <mergeCell ref="NSG44:NSJ44"/>
    <mergeCell ref="NSK44:NSN44"/>
    <mergeCell ref="NQS44:NQV44"/>
    <mergeCell ref="NQW44:NQZ44"/>
    <mergeCell ref="NRA44:NRD44"/>
    <mergeCell ref="NRE44:NRH44"/>
    <mergeCell ref="NRI44:NRL44"/>
    <mergeCell ref="NRM44:NRP44"/>
    <mergeCell ref="NPU44:NPX44"/>
    <mergeCell ref="NPY44:NQB44"/>
    <mergeCell ref="NQC44:NQF44"/>
    <mergeCell ref="NQG44:NQJ44"/>
    <mergeCell ref="NQK44:NQN44"/>
    <mergeCell ref="NQO44:NQR44"/>
    <mergeCell ref="NUK44:NUN44"/>
    <mergeCell ref="NUO44:NUR44"/>
    <mergeCell ref="NUS44:NUV44"/>
    <mergeCell ref="NUW44:NUZ44"/>
    <mergeCell ref="NVA44:NVD44"/>
    <mergeCell ref="NVE44:NVH44"/>
    <mergeCell ref="NTM44:NTP44"/>
    <mergeCell ref="NTQ44:NTT44"/>
    <mergeCell ref="NTU44:NTX44"/>
    <mergeCell ref="NTY44:NUB44"/>
    <mergeCell ref="NUC44:NUF44"/>
    <mergeCell ref="NUG44:NUJ44"/>
    <mergeCell ref="NSO44:NSR44"/>
    <mergeCell ref="NSS44:NSV44"/>
    <mergeCell ref="NSW44:NSZ44"/>
    <mergeCell ref="NTA44:NTD44"/>
    <mergeCell ref="NTE44:NTH44"/>
    <mergeCell ref="NTI44:NTL44"/>
    <mergeCell ref="NMC44:NMF44"/>
    <mergeCell ref="NMG44:NMJ44"/>
    <mergeCell ref="NMK44:NMN44"/>
    <mergeCell ref="NMO44:NMR44"/>
    <mergeCell ref="NMS44:NMV44"/>
    <mergeCell ref="NMW44:NMZ44"/>
    <mergeCell ref="NLE44:NLH44"/>
    <mergeCell ref="NLI44:NLL44"/>
    <mergeCell ref="NLM44:NLP44"/>
    <mergeCell ref="NLQ44:NLT44"/>
    <mergeCell ref="NLU44:NLX44"/>
    <mergeCell ref="NLY44:NMB44"/>
    <mergeCell ref="NKG44:NKJ44"/>
    <mergeCell ref="NKK44:NKN44"/>
    <mergeCell ref="NKO44:NKR44"/>
    <mergeCell ref="NKS44:NKV44"/>
    <mergeCell ref="NKW44:NKZ44"/>
    <mergeCell ref="NLA44:NLD44"/>
    <mergeCell ref="NOW44:NOZ44"/>
    <mergeCell ref="NPA44:NPD44"/>
    <mergeCell ref="NPE44:NPH44"/>
    <mergeCell ref="NPI44:NPL44"/>
    <mergeCell ref="NPM44:NPP44"/>
    <mergeCell ref="NPQ44:NPT44"/>
    <mergeCell ref="NNY44:NOB44"/>
    <mergeCell ref="NOC44:NOF44"/>
    <mergeCell ref="NOG44:NOJ44"/>
    <mergeCell ref="NOK44:NON44"/>
    <mergeCell ref="NOO44:NOR44"/>
    <mergeCell ref="NOS44:NOV44"/>
    <mergeCell ref="NNA44:NND44"/>
    <mergeCell ref="NNE44:NNH44"/>
    <mergeCell ref="NNI44:NNL44"/>
    <mergeCell ref="NNM44:NNP44"/>
    <mergeCell ref="NNQ44:NNT44"/>
    <mergeCell ref="NNU44:NNX44"/>
    <mergeCell ref="NGO44:NGR44"/>
    <mergeCell ref="NGS44:NGV44"/>
    <mergeCell ref="NGW44:NGZ44"/>
    <mergeCell ref="NHA44:NHD44"/>
    <mergeCell ref="NHE44:NHH44"/>
    <mergeCell ref="NHI44:NHL44"/>
    <mergeCell ref="NFQ44:NFT44"/>
    <mergeCell ref="NFU44:NFX44"/>
    <mergeCell ref="NFY44:NGB44"/>
    <mergeCell ref="NGC44:NGF44"/>
    <mergeCell ref="NGG44:NGJ44"/>
    <mergeCell ref="NGK44:NGN44"/>
    <mergeCell ref="NES44:NEV44"/>
    <mergeCell ref="NEW44:NEZ44"/>
    <mergeCell ref="NFA44:NFD44"/>
    <mergeCell ref="NFE44:NFH44"/>
    <mergeCell ref="NFI44:NFL44"/>
    <mergeCell ref="NFM44:NFP44"/>
    <mergeCell ref="NJI44:NJL44"/>
    <mergeCell ref="NJM44:NJP44"/>
    <mergeCell ref="NJQ44:NJT44"/>
    <mergeCell ref="NJU44:NJX44"/>
    <mergeCell ref="NJY44:NKB44"/>
    <mergeCell ref="NKC44:NKF44"/>
    <mergeCell ref="NIK44:NIN44"/>
    <mergeCell ref="NIO44:NIR44"/>
    <mergeCell ref="NIS44:NIV44"/>
    <mergeCell ref="NIW44:NIZ44"/>
    <mergeCell ref="NJA44:NJD44"/>
    <mergeCell ref="NJE44:NJH44"/>
    <mergeCell ref="NHM44:NHP44"/>
    <mergeCell ref="NHQ44:NHT44"/>
    <mergeCell ref="NHU44:NHX44"/>
    <mergeCell ref="NHY44:NIB44"/>
    <mergeCell ref="NIC44:NIF44"/>
    <mergeCell ref="NIG44:NIJ44"/>
    <mergeCell ref="NBA44:NBD44"/>
    <mergeCell ref="NBE44:NBH44"/>
    <mergeCell ref="NBI44:NBL44"/>
    <mergeCell ref="NBM44:NBP44"/>
    <mergeCell ref="NBQ44:NBT44"/>
    <mergeCell ref="NBU44:NBX44"/>
    <mergeCell ref="NAC44:NAF44"/>
    <mergeCell ref="NAG44:NAJ44"/>
    <mergeCell ref="NAK44:NAN44"/>
    <mergeCell ref="NAO44:NAR44"/>
    <mergeCell ref="NAS44:NAV44"/>
    <mergeCell ref="NAW44:NAZ44"/>
    <mergeCell ref="MZE44:MZH44"/>
    <mergeCell ref="MZI44:MZL44"/>
    <mergeCell ref="MZM44:MZP44"/>
    <mergeCell ref="MZQ44:MZT44"/>
    <mergeCell ref="MZU44:MZX44"/>
    <mergeCell ref="MZY44:NAB44"/>
    <mergeCell ref="NDU44:NDX44"/>
    <mergeCell ref="NDY44:NEB44"/>
    <mergeCell ref="NEC44:NEF44"/>
    <mergeCell ref="NEG44:NEJ44"/>
    <mergeCell ref="NEK44:NEN44"/>
    <mergeCell ref="NEO44:NER44"/>
    <mergeCell ref="NCW44:NCZ44"/>
    <mergeCell ref="NDA44:NDD44"/>
    <mergeCell ref="NDE44:NDH44"/>
    <mergeCell ref="NDI44:NDL44"/>
    <mergeCell ref="NDM44:NDP44"/>
    <mergeCell ref="NDQ44:NDT44"/>
    <mergeCell ref="NBY44:NCB44"/>
    <mergeCell ref="NCC44:NCF44"/>
    <mergeCell ref="NCG44:NCJ44"/>
    <mergeCell ref="NCK44:NCN44"/>
    <mergeCell ref="NCO44:NCR44"/>
    <mergeCell ref="NCS44:NCV44"/>
    <mergeCell ref="MVM44:MVP44"/>
    <mergeCell ref="MVQ44:MVT44"/>
    <mergeCell ref="MVU44:MVX44"/>
    <mergeCell ref="MVY44:MWB44"/>
    <mergeCell ref="MWC44:MWF44"/>
    <mergeCell ref="MWG44:MWJ44"/>
    <mergeCell ref="MUO44:MUR44"/>
    <mergeCell ref="MUS44:MUV44"/>
    <mergeCell ref="MUW44:MUZ44"/>
    <mergeCell ref="MVA44:MVD44"/>
    <mergeCell ref="MVE44:MVH44"/>
    <mergeCell ref="MVI44:MVL44"/>
    <mergeCell ref="MTQ44:MTT44"/>
    <mergeCell ref="MTU44:MTX44"/>
    <mergeCell ref="MTY44:MUB44"/>
    <mergeCell ref="MUC44:MUF44"/>
    <mergeCell ref="MUG44:MUJ44"/>
    <mergeCell ref="MUK44:MUN44"/>
    <mergeCell ref="MYG44:MYJ44"/>
    <mergeCell ref="MYK44:MYN44"/>
    <mergeCell ref="MYO44:MYR44"/>
    <mergeCell ref="MYS44:MYV44"/>
    <mergeCell ref="MYW44:MYZ44"/>
    <mergeCell ref="MZA44:MZD44"/>
    <mergeCell ref="MXI44:MXL44"/>
    <mergeCell ref="MXM44:MXP44"/>
    <mergeCell ref="MXQ44:MXT44"/>
    <mergeCell ref="MXU44:MXX44"/>
    <mergeCell ref="MXY44:MYB44"/>
    <mergeCell ref="MYC44:MYF44"/>
    <mergeCell ref="MWK44:MWN44"/>
    <mergeCell ref="MWO44:MWR44"/>
    <mergeCell ref="MWS44:MWV44"/>
    <mergeCell ref="MWW44:MWZ44"/>
    <mergeCell ref="MXA44:MXD44"/>
    <mergeCell ref="MXE44:MXH44"/>
    <mergeCell ref="MPY44:MQB44"/>
    <mergeCell ref="MQC44:MQF44"/>
    <mergeCell ref="MQG44:MQJ44"/>
    <mergeCell ref="MQK44:MQN44"/>
    <mergeCell ref="MQO44:MQR44"/>
    <mergeCell ref="MQS44:MQV44"/>
    <mergeCell ref="MPA44:MPD44"/>
    <mergeCell ref="MPE44:MPH44"/>
    <mergeCell ref="MPI44:MPL44"/>
    <mergeCell ref="MPM44:MPP44"/>
    <mergeCell ref="MPQ44:MPT44"/>
    <mergeCell ref="MPU44:MPX44"/>
    <mergeCell ref="MOC44:MOF44"/>
    <mergeCell ref="MOG44:MOJ44"/>
    <mergeCell ref="MOK44:MON44"/>
    <mergeCell ref="MOO44:MOR44"/>
    <mergeCell ref="MOS44:MOV44"/>
    <mergeCell ref="MOW44:MOZ44"/>
    <mergeCell ref="MSS44:MSV44"/>
    <mergeCell ref="MSW44:MSZ44"/>
    <mergeCell ref="MTA44:MTD44"/>
    <mergeCell ref="MTE44:MTH44"/>
    <mergeCell ref="MTI44:MTL44"/>
    <mergeCell ref="MTM44:MTP44"/>
    <mergeCell ref="MRU44:MRX44"/>
    <mergeCell ref="MRY44:MSB44"/>
    <mergeCell ref="MSC44:MSF44"/>
    <mergeCell ref="MSG44:MSJ44"/>
    <mergeCell ref="MSK44:MSN44"/>
    <mergeCell ref="MSO44:MSR44"/>
    <mergeCell ref="MQW44:MQZ44"/>
    <mergeCell ref="MRA44:MRD44"/>
    <mergeCell ref="MRE44:MRH44"/>
    <mergeCell ref="MRI44:MRL44"/>
    <mergeCell ref="MRM44:MRP44"/>
    <mergeCell ref="MRQ44:MRT44"/>
    <mergeCell ref="MKK44:MKN44"/>
    <mergeCell ref="MKO44:MKR44"/>
    <mergeCell ref="MKS44:MKV44"/>
    <mergeCell ref="MKW44:MKZ44"/>
    <mergeCell ref="MLA44:MLD44"/>
    <mergeCell ref="MLE44:MLH44"/>
    <mergeCell ref="MJM44:MJP44"/>
    <mergeCell ref="MJQ44:MJT44"/>
    <mergeCell ref="MJU44:MJX44"/>
    <mergeCell ref="MJY44:MKB44"/>
    <mergeCell ref="MKC44:MKF44"/>
    <mergeCell ref="MKG44:MKJ44"/>
    <mergeCell ref="MIO44:MIR44"/>
    <mergeCell ref="MIS44:MIV44"/>
    <mergeCell ref="MIW44:MIZ44"/>
    <mergeCell ref="MJA44:MJD44"/>
    <mergeCell ref="MJE44:MJH44"/>
    <mergeCell ref="MJI44:MJL44"/>
    <mergeCell ref="MNE44:MNH44"/>
    <mergeCell ref="MNI44:MNL44"/>
    <mergeCell ref="MNM44:MNP44"/>
    <mergeCell ref="MNQ44:MNT44"/>
    <mergeCell ref="MNU44:MNX44"/>
    <mergeCell ref="MNY44:MOB44"/>
    <mergeCell ref="MMG44:MMJ44"/>
    <mergeCell ref="MMK44:MMN44"/>
    <mergeCell ref="MMO44:MMR44"/>
    <mergeCell ref="MMS44:MMV44"/>
    <mergeCell ref="MMW44:MMZ44"/>
    <mergeCell ref="MNA44:MND44"/>
    <mergeCell ref="MLI44:MLL44"/>
    <mergeCell ref="MLM44:MLP44"/>
    <mergeCell ref="MLQ44:MLT44"/>
    <mergeCell ref="MLU44:MLX44"/>
    <mergeCell ref="MLY44:MMB44"/>
    <mergeCell ref="MMC44:MMF44"/>
    <mergeCell ref="MEW44:MEZ44"/>
    <mergeCell ref="MFA44:MFD44"/>
    <mergeCell ref="MFE44:MFH44"/>
    <mergeCell ref="MFI44:MFL44"/>
    <mergeCell ref="MFM44:MFP44"/>
    <mergeCell ref="MFQ44:MFT44"/>
    <mergeCell ref="MDY44:MEB44"/>
    <mergeCell ref="MEC44:MEF44"/>
    <mergeCell ref="MEG44:MEJ44"/>
    <mergeCell ref="MEK44:MEN44"/>
    <mergeCell ref="MEO44:MER44"/>
    <mergeCell ref="MES44:MEV44"/>
    <mergeCell ref="MDA44:MDD44"/>
    <mergeCell ref="MDE44:MDH44"/>
    <mergeCell ref="MDI44:MDL44"/>
    <mergeCell ref="MDM44:MDP44"/>
    <mergeCell ref="MDQ44:MDT44"/>
    <mergeCell ref="MDU44:MDX44"/>
    <mergeCell ref="MHQ44:MHT44"/>
    <mergeCell ref="MHU44:MHX44"/>
    <mergeCell ref="MHY44:MIB44"/>
    <mergeCell ref="MIC44:MIF44"/>
    <mergeCell ref="MIG44:MIJ44"/>
    <mergeCell ref="MIK44:MIN44"/>
    <mergeCell ref="MGS44:MGV44"/>
    <mergeCell ref="MGW44:MGZ44"/>
    <mergeCell ref="MHA44:MHD44"/>
    <mergeCell ref="MHE44:MHH44"/>
    <mergeCell ref="MHI44:MHL44"/>
    <mergeCell ref="MHM44:MHP44"/>
    <mergeCell ref="MFU44:MFX44"/>
    <mergeCell ref="MFY44:MGB44"/>
    <mergeCell ref="MGC44:MGF44"/>
    <mergeCell ref="MGG44:MGJ44"/>
    <mergeCell ref="MGK44:MGN44"/>
    <mergeCell ref="MGO44:MGR44"/>
    <mergeCell ref="LZI44:LZL44"/>
    <mergeCell ref="LZM44:LZP44"/>
    <mergeCell ref="LZQ44:LZT44"/>
    <mergeCell ref="LZU44:LZX44"/>
    <mergeCell ref="LZY44:MAB44"/>
    <mergeCell ref="MAC44:MAF44"/>
    <mergeCell ref="LYK44:LYN44"/>
    <mergeCell ref="LYO44:LYR44"/>
    <mergeCell ref="LYS44:LYV44"/>
    <mergeCell ref="LYW44:LYZ44"/>
    <mergeCell ref="LZA44:LZD44"/>
    <mergeCell ref="LZE44:LZH44"/>
    <mergeCell ref="LXM44:LXP44"/>
    <mergeCell ref="LXQ44:LXT44"/>
    <mergeCell ref="LXU44:LXX44"/>
    <mergeCell ref="LXY44:LYB44"/>
    <mergeCell ref="LYC44:LYF44"/>
    <mergeCell ref="LYG44:LYJ44"/>
    <mergeCell ref="MCC44:MCF44"/>
    <mergeCell ref="MCG44:MCJ44"/>
    <mergeCell ref="MCK44:MCN44"/>
    <mergeCell ref="MCO44:MCR44"/>
    <mergeCell ref="MCS44:MCV44"/>
    <mergeCell ref="MCW44:MCZ44"/>
    <mergeCell ref="MBE44:MBH44"/>
    <mergeCell ref="MBI44:MBL44"/>
    <mergeCell ref="MBM44:MBP44"/>
    <mergeCell ref="MBQ44:MBT44"/>
    <mergeCell ref="MBU44:MBX44"/>
    <mergeCell ref="MBY44:MCB44"/>
    <mergeCell ref="MAG44:MAJ44"/>
    <mergeCell ref="MAK44:MAN44"/>
    <mergeCell ref="MAO44:MAR44"/>
    <mergeCell ref="MAS44:MAV44"/>
    <mergeCell ref="MAW44:MAZ44"/>
    <mergeCell ref="MBA44:MBD44"/>
    <mergeCell ref="LTU44:LTX44"/>
    <mergeCell ref="LTY44:LUB44"/>
    <mergeCell ref="LUC44:LUF44"/>
    <mergeCell ref="LUG44:LUJ44"/>
    <mergeCell ref="LUK44:LUN44"/>
    <mergeCell ref="LUO44:LUR44"/>
    <mergeCell ref="LSW44:LSZ44"/>
    <mergeCell ref="LTA44:LTD44"/>
    <mergeCell ref="LTE44:LTH44"/>
    <mergeCell ref="LTI44:LTL44"/>
    <mergeCell ref="LTM44:LTP44"/>
    <mergeCell ref="LTQ44:LTT44"/>
    <mergeCell ref="LRY44:LSB44"/>
    <mergeCell ref="LSC44:LSF44"/>
    <mergeCell ref="LSG44:LSJ44"/>
    <mergeCell ref="LSK44:LSN44"/>
    <mergeCell ref="LSO44:LSR44"/>
    <mergeCell ref="LSS44:LSV44"/>
    <mergeCell ref="LWO44:LWR44"/>
    <mergeCell ref="LWS44:LWV44"/>
    <mergeCell ref="LWW44:LWZ44"/>
    <mergeCell ref="LXA44:LXD44"/>
    <mergeCell ref="LXE44:LXH44"/>
    <mergeCell ref="LXI44:LXL44"/>
    <mergeCell ref="LVQ44:LVT44"/>
    <mergeCell ref="LVU44:LVX44"/>
    <mergeCell ref="LVY44:LWB44"/>
    <mergeCell ref="LWC44:LWF44"/>
    <mergeCell ref="LWG44:LWJ44"/>
    <mergeCell ref="LWK44:LWN44"/>
    <mergeCell ref="LUS44:LUV44"/>
    <mergeCell ref="LUW44:LUZ44"/>
    <mergeCell ref="LVA44:LVD44"/>
    <mergeCell ref="LVE44:LVH44"/>
    <mergeCell ref="LVI44:LVL44"/>
    <mergeCell ref="LVM44:LVP44"/>
    <mergeCell ref="LOG44:LOJ44"/>
    <mergeCell ref="LOK44:LON44"/>
    <mergeCell ref="LOO44:LOR44"/>
    <mergeCell ref="LOS44:LOV44"/>
    <mergeCell ref="LOW44:LOZ44"/>
    <mergeCell ref="LPA44:LPD44"/>
    <mergeCell ref="LNI44:LNL44"/>
    <mergeCell ref="LNM44:LNP44"/>
    <mergeCell ref="LNQ44:LNT44"/>
    <mergeCell ref="LNU44:LNX44"/>
    <mergeCell ref="LNY44:LOB44"/>
    <mergeCell ref="LOC44:LOF44"/>
    <mergeCell ref="LMK44:LMN44"/>
    <mergeCell ref="LMO44:LMR44"/>
    <mergeCell ref="LMS44:LMV44"/>
    <mergeCell ref="LMW44:LMZ44"/>
    <mergeCell ref="LNA44:LND44"/>
    <mergeCell ref="LNE44:LNH44"/>
    <mergeCell ref="LRA44:LRD44"/>
    <mergeCell ref="LRE44:LRH44"/>
    <mergeCell ref="LRI44:LRL44"/>
    <mergeCell ref="LRM44:LRP44"/>
    <mergeCell ref="LRQ44:LRT44"/>
    <mergeCell ref="LRU44:LRX44"/>
    <mergeCell ref="LQC44:LQF44"/>
    <mergeCell ref="LQG44:LQJ44"/>
    <mergeCell ref="LQK44:LQN44"/>
    <mergeCell ref="LQO44:LQR44"/>
    <mergeCell ref="LQS44:LQV44"/>
    <mergeCell ref="LQW44:LQZ44"/>
    <mergeCell ref="LPE44:LPH44"/>
    <mergeCell ref="LPI44:LPL44"/>
    <mergeCell ref="LPM44:LPP44"/>
    <mergeCell ref="LPQ44:LPT44"/>
    <mergeCell ref="LPU44:LPX44"/>
    <mergeCell ref="LPY44:LQB44"/>
    <mergeCell ref="LIS44:LIV44"/>
    <mergeCell ref="LIW44:LIZ44"/>
    <mergeCell ref="LJA44:LJD44"/>
    <mergeCell ref="LJE44:LJH44"/>
    <mergeCell ref="LJI44:LJL44"/>
    <mergeCell ref="LJM44:LJP44"/>
    <mergeCell ref="LHU44:LHX44"/>
    <mergeCell ref="LHY44:LIB44"/>
    <mergeCell ref="LIC44:LIF44"/>
    <mergeCell ref="LIG44:LIJ44"/>
    <mergeCell ref="LIK44:LIN44"/>
    <mergeCell ref="LIO44:LIR44"/>
    <mergeCell ref="LGW44:LGZ44"/>
    <mergeCell ref="LHA44:LHD44"/>
    <mergeCell ref="LHE44:LHH44"/>
    <mergeCell ref="LHI44:LHL44"/>
    <mergeCell ref="LHM44:LHP44"/>
    <mergeCell ref="LHQ44:LHT44"/>
    <mergeCell ref="LLM44:LLP44"/>
    <mergeCell ref="LLQ44:LLT44"/>
    <mergeCell ref="LLU44:LLX44"/>
    <mergeCell ref="LLY44:LMB44"/>
    <mergeCell ref="LMC44:LMF44"/>
    <mergeCell ref="LMG44:LMJ44"/>
    <mergeCell ref="LKO44:LKR44"/>
    <mergeCell ref="LKS44:LKV44"/>
    <mergeCell ref="LKW44:LKZ44"/>
    <mergeCell ref="LLA44:LLD44"/>
    <mergeCell ref="LLE44:LLH44"/>
    <mergeCell ref="LLI44:LLL44"/>
    <mergeCell ref="LJQ44:LJT44"/>
    <mergeCell ref="LJU44:LJX44"/>
    <mergeCell ref="LJY44:LKB44"/>
    <mergeCell ref="LKC44:LKF44"/>
    <mergeCell ref="LKG44:LKJ44"/>
    <mergeCell ref="LKK44:LKN44"/>
    <mergeCell ref="LDE44:LDH44"/>
    <mergeCell ref="LDI44:LDL44"/>
    <mergeCell ref="LDM44:LDP44"/>
    <mergeCell ref="LDQ44:LDT44"/>
    <mergeCell ref="LDU44:LDX44"/>
    <mergeCell ref="LDY44:LEB44"/>
    <mergeCell ref="LCG44:LCJ44"/>
    <mergeCell ref="LCK44:LCN44"/>
    <mergeCell ref="LCO44:LCR44"/>
    <mergeCell ref="LCS44:LCV44"/>
    <mergeCell ref="LCW44:LCZ44"/>
    <mergeCell ref="LDA44:LDD44"/>
    <mergeCell ref="LBI44:LBL44"/>
    <mergeCell ref="LBM44:LBP44"/>
    <mergeCell ref="LBQ44:LBT44"/>
    <mergeCell ref="LBU44:LBX44"/>
    <mergeCell ref="LBY44:LCB44"/>
    <mergeCell ref="LCC44:LCF44"/>
    <mergeCell ref="LFY44:LGB44"/>
    <mergeCell ref="LGC44:LGF44"/>
    <mergeCell ref="LGG44:LGJ44"/>
    <mergeCell ref="LGK44:LGN44"/>
    <mergeCell ref="LGO44:LGR44"/>
    <mergeCell ref="LGS44:LGV44"/>
    <mergeCell ref="LFA44:LFD44"/>
    <mergeCell ref="LFE44:LFH44"/>
    <mergeCell ref="LFI44:LFL44"/>
    <mergeCell ref="LFM44:LFP44"/>
    <mergeCell ref="LFQ44:LFT44"/>
    <mergeCell ref="LFU44:LFX44"/>
    <mergeCell ref="LEC44:LEF44"/>
    <mergeCell ref="LEG44:LEJ44"/>
    <mergeCell ref="LEK44:LEN44"/>
    <mergeCell ref="LEO44:LER44"/>
    <mergeCell ref="LES44:LEV44"/>
    <mergeCell ref="LEW44:LEZ44"/>
    <mergeCell ref="KXQ44:KXT44"/>
    <mergeCell ref="KXU44:KXX44"/>
    <mergeCell ref="KXY44:KYB44"/>
    <mergeCell ref="KYC44:KYF44"/>
    <mergeCell ref="KYG44:KYJ44"/>
    <mergeCell ref="KYK44:KYN44"/>
    <mergeCell ref="KWS44:KWV44"/>
    <mergeCell ref="KWW44:KWZ44"/>
    <mergeCell ref="KXA44:KXD44"/>
    <mergeCell ref="KXE44:KXH44"/>
    <mergeCell ref="KXI44:KXL44"/>
    <mergeCell ref="KXM44:KXP44"/>
    <mergeCell ref="KVU44:KVX44"/>
    <mergeCell ref="KVY44:KWB44"/>
    <mergeCell ref="KWC44:KWF44"/>
    <mergeCell ref="KWG44:KWJ44"/>
    <mergeCell ref="KWK44:KWN44"/>
    <mergeCell ref="KWO44:KWR44"/>
    <mergeCell ref="LAK44:LAN44"/>
    <mergeCell ref="LAO44:LAR44"/>
    <mergeCell ref="LAS44:LAV44"/>
    <mergeCell ref="LAW44:LAZ44"/>
    <mergeCell ref="LBA44:LBD44"/>
    <mergeCell ref="LBE44:LBH44"/>
    <mergeCell ref="KZM44:KZP44"/>
    <mergeCell ref="KZQ44:KZT44"/>
    <mergeCell ref="KZU44:KZX44"/>
    <mergeCell ref="KZY44:LAB44"/>
    <mergeCell ref="LAC44:LAF44"/>
    <mergeCell ref="LAG44:LAJ44"/>
    <mergeCell ref="KYO44:KYR44"/>
    <mergeCell ref="KYS44:KYV44"/>
    <mergeCell ref="KYW44:KYZ44"/>
    <mergeCell ref="KZA44:KZD44"/>
    <mergeCell ref="KZE44:KZH44"/>
    <mergeCell ref="KZI44:KZL44"/>
    <mergeCell ref="KSC44:KSF44"/>
    <mergeCell ref="KSG44:KSJ44"/>
    <mergeCell ref="KSK44:KSN44"/>
    <mergeCell ref="KSO44:KSR44"/>
    <mergeCell ref="KSS44:KSV44"/>
    <mergeCell ref="KSW44:KSZ44"/>
    <mergeCell ref="KRE44:KRH44"/>
    <mergeCell ref="KRI44:KRL44"/>
    <mergeCell ref="KRM44:KRP44"/>
    <mergeCell ref="KRQ44:KRT44"/>
    <mergeCell ref="KRU44:KRX44"/>
    <mergeCell ref="KRY44:KSB44"/>
    <mergeCell ref="KQG44:KQJ44"/>
    <mergeCell ref="KQK44:KQN44"/>
    <mergeCell ref="KQO44:KQR44"/>
    <mergeCell ref="KQS44:KQV44"/>
    <mergeCell ref="KQW44:KQZ44"/>
    <mergeCell ref="KRA44:KRD44"/>
    <mergeCell ref="KUW44:KUZ44"/>
    <mergeCell ref="KVA44:KVD44"/>
    <mergeCell ref="KVE44:KVH44"/>
    <mergeCell ref="KVI44:KVL44"/>
    <mergeCell ref="KVM44:KVP44"/>
    <mergeCell ref="KVQ44:KVT44"/>
    <mergeCell ref="KTY44:KUB44"/>
    <mergeCell ref="KUC44:KUF44"/>
    <mergeCell ref="KUG44:KUJ44"/>
    <mergeCell ref="KUK44:KUN44"/>
    <mergeCell ref="KUO44:KUR44"/>
    <mergeCell ref="KUS44:KUV44"/>
    <mergeCell ref="KTA44:KTD44"/>
    <mergeCell ref="KTE44:KTH44"/>
    <mergeCell ref="KTI44:KTL44"/>
    <mergeCell ref="KTM44:KTP44"/>
    <mergeCell ref="KTQ44:KTT44"/>
    <mergeCell ref="KTU44:KTX44"/>
    <mergeCell ref="KMO44:KMR44"/>
    <mergeCell ref="KMS44:KMV44"/>
    <mergeCell ref="KMW44:KMZ44"/>
    <mergeCell ref="KNA44:KND44"/>
    <mergeCell ref="KNE44:KNH44"/>
    <mergeCell ref="KNI44:KNL44"/>
    <mergeCell ref="KLQ44:KLT44"/>
    <mergeCell ref="KLU44:KLX44"/>
    <mergeCell ref="KLY44:KMB44"/>
    <mergeCell ref="KMC44:KMF44"/>
    <mergeCell ref="KMG44:KMJ44"/>
    <mergeCell ref="KMK44:KMN44"/>
    <mergeCell ref="KKS44:KKV44"/>
    <mergeCell ref="KKW44:KKZ44"/>
    <mergeCell ref="KLA44:KLD44"/>
    <mergeCell ref="KLE44:KLH44"/>
    <mergeCell ref="KLI44:KLL44"/>
    <mergeCell ref="KLM44:KLP44"/>
    <mergeCell ref="KPI44:KPL44"/>
    <mergeCell ref="KPM44:KPP44"/>
    <mergeCell ref="KPQ44:KPT44"/>
    <mergeCell ref="KPU44:KPX44"/>
    <mergeCell ref="KPY44:KQB44"/>
    <mergeCell ref="KQC44:KQF44"/>
    <mergeCell ref="KOK44:KON44"/>
    <mergeCell ref="KOO44:KOR44"/>
    <mergeCell ref="KOS44:KOV44"/>
    <mergeCell ref="KOW44:KOZ44"/>
    <mergeCell ref="KPA44:KPD44"/>
    <mergeCell ref="KPE44:KPH44"/>
    <mergeCell ref="KNM44:KNP44"/>
    <mergeCell ref="KNQ44:KNT44"/>
    <mergeCell ref="KNU44:KNX44"/>
    <mergeCell ref="KNY44:KOB44"/>
    <mergeCell ref="KOC44:KOF44"/>
    <mergeCell ref="KOG44:KOJ44"/>
    <mergeCell ref="KHA44:KHD44"/>
    <mergeCell ref="KHE44:KHH44"/>
    <mergeCell ref="KHI44:KHL44"/>
    <mergeCell ref="KHM44:KHP44"/>
    <mergeCell ref="KHQ44:KHT44"/>
    <mergeCell ref="KHU44:KHX44"/>
    <mergeCell ref="KGC44:KGF44"/>
    <mergeCell ref="KGG44:KGJ44"/>
    <mergeCell ref="KGK44:KGN44"/>
    <mergeCell ref="KGO44:KGR44"/>
    <mergeCell ref="KGS44:KGV44"/>
    <mergeCell ref="KGW44:KGZ44"/>
    <mergeCell ref="KFE44:KFH44"/>
    <mergeCell ref="KFI44:KFL44"/>
    <mergeCell ref="KFM44:KFP44"/>
    <mergeCell ref="KFQ44:KFT44"/>
    <mergeCell ref="KFU44:KFX44"/>
    <mergeCell ref="KFY44:KGB44"/>
    <mergeCell ref="KJU44:KJX44"/>
    <mergeCell ref="KJY44:KKB44"/>
    <mergeCell ref="KKC44:KKF44"/>
    <mergeCell ref="KKG44:KKJ44"/>
    <mergeCell ref="KKK44:KKN44"/>
    <mergeCell ref="KKO44:KKR44"/>
    <mergeCell ref="KIW44:KIZ44"/>
    <mergeCell ref="KJA44:KJD44"/>
    <mergeCell ref="KJE44:KJH44"/>
    <mergeCell ref="KJI44:KJL44"/>
    <mergeCell ref="KJM44:KJP44"/>
    <mergeCell ref="KJQ44:KJT44"/>
    <mergeCell ref="KHY44:KIB44"/>
    <mergeCell ref="KIC44:KIF44"/>
    <mergeCell ref="KIG44:KIJ44"/>
    <mergeCell ref="KIK44:KIN44"/>
    <mergeCell ref="KIO44:KIR44"/>
    <mergeCell ref="KIS44:KIV44"/>
    <mergeCell ref="KBM44:KBP44"/>
    <mergeCell ref="KBQ44:KBT44"/>
    <mergeCell ref="KBU44:KBX44"/>
    <mergeCell ref="KBY44:KCB44"/>
    <mergeCell ref="KCC44:KCF44"/>
    <mergeCell ref="KCG44:KCJ44"/>
    <mergeCell ref="KAO44:KAR44"/>
    <mergeCell ref="KAS44:KAV44"/>
    <mergeCell ref="KAW44:KAZ44"/>
    <mergeCell ref="KBA44:KBD44"/>
    <mergeCell ref="KBE44:KBH44"/>
    <mergeCell ref="KBI44:KBL44"/>
    <mergeCell ref="JZQ44:JZT44"/>
    <mergeCell ref="JZU44:JZX44"/>
    <mergeCell ref="JZY44:KAB44"/>
    <mergeCell ref="KAC44:KAF44"/>
    <mergeCell ref="KAG44:KAJ44"/>
    <mergeCell ref="KAK44:KAN44"/>
    <mergeCell ref="KEG44:KEJ44"/>
    <mergeCell ref="KEK44:KEN44"/>
    <mergeCell ref="KEO44:KER44"/>
    <mergeCell ref="KES44:KEV44"/>
    <mergeCell ref="KEW44:KEZ44"/>
    <mergeCell ref="KFA44:KFD44"/>
    <mergeCell ref="KDI44:KDL44"/>
    <mergeCell ref="KDM44:KDP44"/>
    <mergeCell ref="KDQ44:KDT44"/>
    <mergeCell ref="KDU44:KDX44"/>
    <mergeCell ref="KDY44:KEB44"/>
    <mergeCell ref="KEC44:KEF44"/>
    <mergeCell ref="KCK44:KCN44"/>
    <mergeCell ref="KCO44:KCR44"/>
    <mergeCell ref="KCS44:KCV44"/>
    <mergeCell ref="KCW44:KCZ44"/>
    <mergeCell ref="KDA44:KDD44"/>
    <mergeCell ref="KDE44:KDH44"/>
    <mergeCell ref="JVY44:JWB44"/>
    <mergeCell ref="JWC44:JWF44"/>
    <mergeCell ref="JWG44:JWJ44"/>
    <mergeCell ref="JWK44:JWN44"/>
    <mergeCell ref="JWO44:JWR44"/>
    <mergeCell ref="JWS44:JWV44"/>
    <mergeCell ref="JVA44:JVD44"/>
    <mergeCell ref="JVE44:JVH44"/>
    <mergeCell ref="JVI44:JVL44"/>
    <mergeCell ref="JVM44:JVP44"/>
    <mergeCell ref="JVQ44:JVT44"/>
    <mergeCell ref="JVU44:JVX44"/>
    <mergeCell ref="JUC44:JUF44"/>
    <mergeCell ref="JUG44:JUJ44"/>
    <mergeCell ref="JUK44:JUN44"/>
    <mergeCell ref="JUO44:JUR44"/>
    <mergeCell ref="JUS44:JUV44"/>
    <mergeCell ref="JUW44:JUZ44"/>
    <mergeCell ref="JYS44:JYV44"/>
    <mergeCell ref="JYW44:JYZ44"/>
    <mergeCell ref="JZA44:JZD44"/>
    <mergeCell ref="JZE44:JZH44"/>
    <mergeCell ref="JZI44:JZL44"/>
    <mergeCell ref="JZM44:JZP44"/>
    <mergeCell ref="JXU44:JXX44"/>
    <mergeCell ref="JXY44:JYB44"/>
    <mergeCell ref="JYC44:JYF44"/>
    <mergeCell ref="JYG44:JYJ44"/>
    <mergeCell ref="JYK44:JYN44"/>
    <mergeCell ref="JYO44:JYR44"/>
    <mergeCell ref="JWW44:JWZ44"/>
    <mergeCell ref="JXA44:JXD44"/>
    <mergeCell ref="JXE44:JXH44"/>
    <mergeCell ref="JXI44:JXL44"/>
    <mergeCell ref="JXM44:JXP44"/>
    <mergeCell ref="JXQ44:JXT44"/>
    <mergeCell ref="JQK44:JQN44"/>
    <mergeCell ref="JQO44:JQR44"/>
    <mergeCell ref="JQS44:JQV44"/>
    <mergeCell ref="JQW44:JQZ44"/>
    <mergeCell ref="JRA44:JRD44"/>
    <mergeCell ref="JRE44:JRH44"/>
    <mergeCell ref="JPM44:JPP44"/>
    <mergeCell ref="JPQ44:JPT44"/>
    <mergeCell ref="JPU44:JPX44"/>
    <mergeCell ref="JPY44:JQB44"/>
    <mergeCell ref="JQC44:JQF44"/>
    <mergeCell ref="JQG44:JQJ44"/>
    <mergeCell ref="JOO44:JOR44"/>
    <mergeCell ref="JOS44:JOV44"/>
    <mergeCell ref="JOW44:JOZ44"/>
    <mergeCell ref="JPA44:JPD44"/>
    <mergeCell ref="JPE44:JPH44"/>
    <mergeCell ref="JPI44:JPL44"/>
    <mergeCell ref="JTE44:JTH44"/>
    <mergeCell ref="JTI44:JTL44"/>
    <mergeCell ref="JTM44:JTP44"/>
    <mergeCell ref="JTQ44:JTT44"/>
    <mergeCell ref="JTU44:JTX44"/>
    <mergeCell ref="JTY44:JUB44"/>
    <mergeCell ref="JSG44:JSJ44"/>
    <mergeCell ref="JSK44:JSN44"/>
    <mergeCell ref="JSO44:JSR44"/>
    <mergeCell ref="JSS44:JSV44"/>
    <mergeCell ref="JSW44:JSZ44"/>
    <mergeCell ref="JTA44:JTD44"/>
    <mergeCell ref="JRI44:JRL44"/>
    <mergeCell ref="JRM44:JRP44"/>
    <mergeCell ref="JRQ44:JRT44"/>
    <mergeCell ref="JRU44:JRX44"/>
    <mergeCell ref="JRY44:JSB44"/>
    <mergeCell ref="JSC44:JSF44"/>
    <mergeCell ref="JKW44:JKZ44"/>
    <mergeCell ref="JLA44:JLD44"/>
    <mergeCell ref="JLE44:JLH44"/>
    <mergeCell ref="JLI44:JLL44"/>
    <mergeCell ref="JLM44:JLP44"/>
    <mergeCell ref="JLQ44:JLT44"/>
    <mergeCell ref="JJY44:JKB44"/>
    <mergeCell ref="JKC44:JKF44"/>
    <mergeCell ref="JKG44:JKJ44"/>
    <mergeCell ref="JKK44:JKN44"/>
    <mergeCell ref="JKO44:JKR44"/>
    <mergeCell ref="JKS44:JKV44"/>
    <mergeCell ref="JJA44:JJD44"/>
    <mergeCell ref="JJE44:JJH44"/>
    <mergeCell ref="JJI44:JJL44"/>
    <mergeCell ref="JJM44:JJP44"/>
    <mergeCell ref="JJQ44:JJT44"/>
    <mergeCell ref="JJU44:JJX44"/>
    <mergeCell ref="JNQ44:JNT44"/>
    <mergeCell ref="JNU44:JNX44"/>
    <mergeCell ref="JNY44:JOB44"/>
    <mergeCell ref="JOC44:JOF44"/>
    <mergeCell ref="JOG44:JOJ44"/>
    <mergeCell ref="JOK44:JON44"/>
    <mergeCell ref="JMS44:JMV44"/>
    <mergeCell ref="JMW44:JMZ44"/>
    <mergeCell ref="JNA44:JND44"/>
    <mergeCell ref="JNE44:JNH44"/>
    <mergeCell ref="JNI44:JNL44"/>
    <mergeCell ref="JNM44:JNP44"/>
    <mergeCell ref="JLU44:JLX44"/>
    <mergeCell ref="JLY44:JMB44"/>
    <mergeCell ref="JMC44:JMF44"/>
    <mergeCell ref="JMG44:JMJ44"/>
    <mergeCell ref="JMK44:JMN44"/>
    <mergeCell ref="JMO44:JMR44"/>
    <mergeCell ref="JFI44:JFL44"/>
    <mergeCell ref="JFM44:JFP44"/>
    <mergeCell ref="JFQ44:JFT44"/>
    <mergeCell ref="JFU44:JFX44"/>
    <mergeCell ref="JFY44:JGB44"/>
    <mergeCell ref="JGC44:JGF44"/>
    <mergeCell ref="JEK44:JEN44"/>
    <mergeCell ref="JEO44:JER44"/>
    <mergeCell ref="JES44:JEV44"/>
    <mergeCell ref="JEW44:JEZ44"/>
    <mergeCell ref="JFA44:JFD44"/>
    <mergeCell ref="JFE44:JFH44"/>
    <mergeCell ref="JDM44:JDP44"/>
    <mergeCell ref="JDQ44:JDT44"/>
    <mergeCell ref="JDU44:JDX44"/>
    <mergeCell ref="JDY44:JEB44"/>
    <mergeCell ref="JEC44:JEF44"/>
    <mergeCell ref="JEG44:JEJ44"/>
    <mergeCell ref="JIC44:JIF44"/>
    <mergeCell ref="JIG44:JIJ44"/>
    <mergeCell ref="JIK44:JIN44"/>
    <mergeCell ref="JIO44:JIR44"/>
    <mergeCell ref="JIS44:JIV44"/>
    <mergeCell ref="JIW44:JIZ44"/>
    <mergeCell ref="JHE44:JHH44"/>
    <mergeCell ref="JHI44:JHL44"/>
    <mergeCell ref="JHM44:JHP44"/>
    <mergeCell ref="JHQ44:JHT44"/>
    <mergeCell ref="JHU44:JHX44"/>
    <mergeCell ref="JHY44:JIB44"/>
    <mergeCell ref="JGG44:JGJ44"/>
    <mergeCell ref="JGK44:JGN44"/>
    <mergeCell ref="JGO44:JGR44"/>
    <mergeCell ref="JGS44:JGV44"/>
    <mergeCell ref="JGW44:JGZ44"/>
    <mergeCell ref="JHA44:JHD44"/>
    <mergeCell ref="IZU44:IZX44"/>
    <mergeCell ref="IZY44:JAB44"/>
    <mergeCell ref="JAC44:JAF44"/>
    <mergeCell ref="JAG44:JAJ44"/>
    <mergeCell ref="JAK44:JAN44"/>
    <mergeCell ref="JAO44:JAR44"/>
    <mergeCell ref="IYW44:IYZ44"/>
    <mergeCell ref="IZA44:IZD44"/>
    <mergeCell ref="IZE44:IZH44"/>
    <mergeCell ref="IZI44:IZL44"/>
    <mergeCell ref="IZM44:IZP44"/>
    <mergeCell ref="IZQ44:IZT44"/>
    <mergeCell ref="IXY44:IYB44"/>
    <mergeCell ref="IYC44:IYF44"/>
    <mergeCell ref="IYG44:IYJ44"/>
    <mergeCell ref="IYK44:IYN44"/>
    <mergeCell ref="IYO44:IYR44"/>
    <mergeCell ref="IYS44:IYV44"/>
    <mergeCell ref="JCO44:JCR44"/>
    <mergeCell ref="JCS44:JCV44"/>
    <mergeCell ref="JCW44:JCZ44"/>
    <mergeCell ref="JDA44:JDD44"/>
    <mergeCell ref="JDE44:JDH44"/>
    <mergeCell ref="JDI44:JDL44"/>
    <mergeCell ref="JBQ44:JBT44"/>
    <mergeCell ref="JBU44:JBX44"/>
    <mergeCell ref="JBY44:JCB44"/>
    <mergeCell ref="JCC44:JCF44"/>
    <mergeCell ref="JCG44:JCJ44"/>
    <mergeCell ref="JCK44:JCN44"/>
    <mergeCell ref="JAS44:JAV44"/>
    <mergeCell ref="JAW44:JAZ44"/>
    <mergeCell ref="JBA44:JBD44"/>
    <mergeCell ref="JBE44:JBH44"/>
    <mergeCell ref="JBI44:JBL44"/>
    <mergeCell ref="JBM44:JBP44"/>
    <mergeCell ref="IUG44:IUJ44"/>
    <mergeCell ref="IUK44:IUN44"/>
    <mergeCell ref="IUO44:IUR44"/>
    <mergeCell ref="IUS44:IUV44"/>
    <mergeCell ref="IUW44:IUZ44"/>
    <mergeCell ref="IVA44:IVD44"/>
    <mergeCell ref="ITI44:ITL44"/>
    <mergeCell ref="ITM44:ITP44"/>
    <mergeCell ref="ITQ44:ITT44"/>
    <mergeCell ref="ITU44:ITX44"/>
    <mergeCell ref="ITY44:IUB44"/>
    <mergeCell ref="IUC44:IUF44"/>
    <mergeCell ref="ISK44:ISN44"/>
    <mergeCell ref="ISO44:ISR44"/>
    <mergeCell ref="ISS44:ISV44"/>
    <mergeCell ref="ISW44:ISZ44"/>
    <mergeCell ref="ITA44:ITD44"/>
    <mergeCell ref="ITE44:ITH44"/>
    <mergeCell ref="IXA44:IXD44"/>
    <mergeCell ref="IXE44:IXH44"/>
    <mergeCell ref="IXI44:IXL44"/>
    <mergeCell ref="IXM44:IXP44"/>
    <mergeCell ref="IXQ44:IXT44"/>
    <mergeCell ref="IXU44:IXX44"/>
    <mergeCell ref="IWC44:IWF44"/>
    <mergeCell ref="IWG44:IWJ44"/>
    <mergeCell ref="IWK44:IWN44"/>
    <mergeCell ref="IWO44:IWR44"/>
    <mergeCell ref="IWS44:IWV44"/>
    <mergeCell ref="IWW44:IWZ44"/>
    <mergeCell ref="IVE44:IVH44"/>
    <mergeCell ref="IVI44:IVL44"/>
    <mergeCell ref="IVM44:IVP44"/>
    <mergeCell ref="IVQ44:IVT44"/>
    <mergeCell ref="IVU44:IVX44"/>
    <mergeCell ref="IVY44:IWB44"/>
    <mergeCell ref="IOS44:IOV44"/>
    <mergeCell ref="IOW44:IOZ44"/>
    <mergeCell ref="IPA44:IPD44"/>
    <mergeCell ref="IPE44:IPH44"/>
    <mergeCell ref="IPI44:IPL44"/>
    <mergeCell ref="IPM44:IPP44"/>
    <mergeCell ref="INU44:INX44"/>
    <mergeCell ref="INY44:IOB44"/>
    <mergeCell ref="IOC44:IOF44"/>
    <mergeCell ref="IOG44:IOJ44"/>
    <mergeCell ref="IOK44:ION44"/>
    <mergeCell ref="IOO44:IOR44"/>
    <mergeCell ref="IMW44:IMZ44"/>
    <mergeCell ref="INA44:IND44"/>
    <mergeCell ref="INE44:INH44"/>
    <mergeCell ref="INI44:INL44"/>
    <mergeCell ref="INM44:INP44"/>
    <mergeCell ref="INQ44:INT44"/>
    <mergeCell ref="IRM44:IRP44"/>
    <mergeCell ref="IRQ44:IRT44"/>
    <mergeCell ref="IRU44:IRX44"/>
    <mergeCell ref="IRY44:ISB44"/>
    <mergeCell ref="ISC44:ISF44"/>
    <mergeCell ref="ISG44:ISJ44"/>
    <mergeCell ref="IQO44:IQR44"/>
    <mergeCell ref="IQS44:IQV44"/>
    <mergeCell ref="IQW44:IQZ44"/>
    <mergeCell ref="IRA44:IRD44"/>
    <mergeCell ref="IRE44:IRH44"/>
    <mergeCell ref="IRI44:IRL44"/>
    <mergeCell ref="IPQ44:IPT44"/>
    <mergeCell ref="IPU44:IPX44"/>
    <mergeCell ref="IPY44:IQB44"/>
    <mergeCell ref="IQC44:IQF44"/>
    <mergeCell ref="IQG44:IQJ44"/>
    <mergeCell ref="IQK44:IQN44"/>
    <mergeCell ref="IJE44:IJH44"/>
    <mergeCell ref="IJI44:IJL44"/>
    <mergeCell ref="IJM44:IJP44"/>
    <mergeCell ref="IJQ44:IJT44"/>
    <mergeCell ref="IJU44:IJX44"/>
    <mergeCell ref="IJY44:IKB44"/>
    <mergeCell ref="IIG44:IIJ44"/>
    <mergeCell ref="IIK44:IIN44"/>
    <mergeCell ref="IIO44:IIR44"/>
    <mergeCell ref="IIS44:IIV44"/>
    <mergeCell ref="IIW44:IIZ44"/>
    <mergeCell ref="IJA44:IJD44"/>
    <mergeCell ref="IHI44:IHL44"/>
    <mergeCell ref="IHM44:IHP44"/>
    <mergeCell ref="IHQ44:IHT44"/>
    <mergeCell ref="IHU44:IHX44"/>
    <mergeCell ref="IHY44:IIB44"/>
    <mergeCell ref="IIC44:IIF44"/>
    <mergeCell ref="ILY44:IMB44"/>
    <mergeCell ref="IMC44:IMF44"/>
    <mergeCell ref="IMG44:IMJ44"/>
    <mergeCell ref="IMK44:IMN44"/>
    <mergeCell ref="IMO44:IMR44"/>
    <mergeCell ref="IMS44:IMV44"/>
    <mergeCell ref="ILA44:ILD44"/>
    <mergeCell ref="ILE44:ILH44"/>
    <mergeCell ref="ILI44:ILL44"/>
    <mergeCell ref="ILM44:ILP44"/>
    <mergeCell ref="ILQ44:ILT44"/>
    <mergeCell ref="ILU44:ILX44"/>
    <mergeCell ref="IKC44:IKF44"/>
    <mergeCell ref="IKG44:IKJ44"/>
    <mergeCell ref="IKK44:IKN44"/>
    <mergeCell ref="IKO44:IKR44"/>
    <mergeCell ref="IKS44:IKV44"/>
    <mergeCell ref="IKW44:IKZ44"/>
    <mergeCell ref="IDQ44:IDT44"/>
    <mergeCell ref="IDU44:IDX44"/>
    <mergeCell ref="IDY44:IEB44"/>
    <mergeCell ref="IEC44:IEF44"/>
    <mergeCell ref="IEG44:IEJ44"/>
    <mergeCell ref="IEK44:IEN44"/>
    <mergeCell ref="ICS44:ICV44"/>
    <mergeCell ref="ICW44:ICZ44"/>
    <mergeCell ref="IDA44:IDD44"/>
    <mergeCell ref="IDE44:IDH44"/>
    <mergeCell ref="IDI44:IDL44"/>
    <mergeCell ref="IDM44:IDP44"/>
    <mergeCell ref="IBU44:IBX44"/>
    <mergeCell ref="IBY44:ICB44"/>
    <mergeCell ref="ICC44:ICF44"/>
    <mergeCell ref="ICG44:ICJ44"/>
    <mergeCell ref="ICK44:ICN44"/>
    <mergeCell ref="ICO44:ICR44"/>
    <mergeCell ref="IGK44:IGN44"/>
    <mergeCell ref="IGO44:IGR44"/>
    <mergeCell ref="IGS44:IGV44"/>
    <mergeCell ref="IGW44:IGZ44"/>
    <mergeCell ref="IHA44:IHD44"/>
    <mergeCell ref="IHE44:IHH44"/>
    <mergeCell ref="IFM44:IFP44"/>
    <mergeCell ref="IFQ44:IFT44"/>
    <mergeCell ref="IFU44:IFX44"/>
    <mergeCell ref="IFY44:IGB44"/>
    <mergeCell ref="IGC44:IGF44"/>
    <mergeCell ref="IGG44:IGJ44"/>
    <mergeCell ref="IEO44:IER44"/>
    <mergeCell ref="IES44:IEV44"/>
    <mergeCell ref="IEW44:IEZ44"/>
    <mergeCell ref="IFA44:IFD44"/>
    <mergeCell ref="IFE44:IFH44"/>
    <mergeCell ref="IFI44:IFL44"/>
    <mergeCell ref="HYC44:HYF44"/>
    <mergeCell ref="HYG44:HYJ44"/>
    <mergeCell ref="HYK44:HYN44"/>
    <mergeCell ref="HYO44:HYR44"/>
    <mergeCell ref="HYS44:HYV44"/>
    <mergeCell ref="HYW44:HYZ44"/>
    <mergeCell ref="HXE44:HXH44"/>
    <mergeCell ref="HXI44:HXL44"/>
    <mergeCell ref="HXM44:HXP44"/>
    <mergeCell ref="HXQ44:HXT44"/>
    <mergeCell ref="HXU44:HXX44"/>
    <mergeCell ref="HXY44:HYB44"/>
    <mergeCell ref="HWG44:HWJ44"/>
    <mergeCell ref="HWK44:HWN44"/>
    <mergeCell ref="HWO44:HWR44"/>
    <mergeCell ref="HWS44:HWV44"/>
    <mergeCell ref="HWW44:HWZ44"/>
    <mergeCell ref="HXA44:HXD44"/>
    <mergeCell ref="IAW44:IAZ44"/>
    <mergeCell ref="IBA44:IBD44"/>
    <mergeCell ref="IBE44:IBH44"/>
    <mergeCell ref="IBI44:IBL44"/>
    <mergeCell ref="IBM44:IBP44"/>
    <mergeCell ref="IBQ44:IBT44"/>
    <mergeCell ref="HZY44:IAB44"/>
    <mergeCell ref="IAC44:IAF44"/>
    <mergeCell ref="IAG44:IAJ44"/>
    <mergeCell ref="IAK44:IAN44"/>
    <mergeCell ref="IAO44:IAR44"/>
    <mergeCell ref="IAS44:IAV44"/>
    <mergeCell ref="HZA44:HZD44"/>
    <mergeCell ref="HZE44:HZH44"/>
    <mergeCell ref="HZI44:HZL44"/>
    <mergeCell ref="HZM44:HZP44"/>
    <mergeCell ref="HZQ44:HZT44"/>
    <mergeCell ref="HZU44:HZX44"/>
    <mergeCell ref="HSO44:HSR44"/>
    <mergeCell ref="HSS44:HSV44"/>
    <mergeCell ref="HSW44:HSZ44"/>
    <mergeCell ref="HTA44:HTD44"/>
    <mergeCell ref="HTE44:HTH44"/>
    <mergeCell ref="HTI44:HTL44"/>
    <mergeCell ref="HRQ44:HRT44"/>
    <mergeCell ref="HRU44:HRX44"/>
    <mergeCell ref="HRY44:HSB44"/>
    <mergeCell ref="HSC44:HSF44"/>
    <mergeCell ref="HSG44:HSJ44"/>
    <mergeCell ref="HSK44:HSN44"/>
    <mergeCell ref="HQS44:HQV44"/>
    <mergeCell ref="HQW44:HQZ44"/>
    <mergeCell ref="HRA44:HRD44"/>
    <mergeCell ref="HRE44:HRH44"/>
    <mergeCell ref="HRI44:HRL44"/>
    <mergeCell ref="HRM44:HRP44"/>
    <mergeCell ref="HVI44:HVL44"/>
    <mergeCell ref="HVM44:HVP44"/>
    <mergeCell ref="HVQ44:HVT44"/>
    <mergeCell ref="HVU44:HVX44"/>
    <mergeCell ref="HVY44:HWB44"/>
    <mergeCell ref="HWC44:HWF44"/>
    <mergeCell ref="HUK44:HUN44"/>
    <mergeCell ref="HUO44:HUR44"/>
    <mergeCell ref="HUS44:HUV44"/>
    <mergeCell ref="HUW44:HUZ44"/>
    <mergeCell ref="HVA44:HVD44"/>
    <mergeCell ref="HVE44:HVH44"/>
    <mergeCell ref="HTM44:HTP44"/>
    <mergeCell ref="HTQ44:HTT44"/>
    <mergeCell ref="HTU44:HTX44"/>
    <mergeCell ref="HTY44:HUB44"/>
    <mergeCell ref="HUC44:HUF44"/>
    <mergeCell ref="HUG44:HUJ44"/>
    <mergeCell ref="HNA44:HND44"/>
    <mergeCell ref="HNE44:HNH44"/>
    <mergeCell ref="HNI44:HNL44"/>
    <mergeCell ref="HNM44:HNP44"/>
    <mergeCell ref="HNQ44:HNT44"/>
    <mergeCell ref="HNU44:HNX44"/>
    <mergeCell ref="HMC44:HMF44"/>
    <mergeCell ref="HMG44:HMJ44"/>
    <mergeCell ref="HMK44:HMN44"/>
    <mergeCell ref="HMO44:HMR44"/>
    <mergeCell ref="HMS44:HMV44"/>
    <mergeCell ref="HMW44:HMZ44"/>
    <mergeCell ref="HLE44:HLH44"/>
    <mergeCell ref="HLI44:HLL44"/>
    <mergeCell ref="HLM44:HLP44"/>
    <mergeCell ref="HLQ44:HLT44"/>
    <mergeCell ref="HLU44:HLX44"/>
    <mergeCell ref="HLY44:HMB44"/>
    <mergeCell ref="HPU44:HPX44"/>
    <mergeCell ref="HPY44:HQB44"/>
    <mergeCell ref="HQC44:HQF44"/>
    <mergeCell ref="HQG44:HQJ44"/>
    <mergeCell ref="HQK44:HQN44"/>
    <mergeCell ref="HQO44:HQR44"/>
    <mergeCell ref="HOW44:HOZ44"/>
    <mergeCell ref="HPA44:HPD44"/>
    <mergeCell ref="HPE44:HPH44"/>
    <mergeCell ref="HPI44:HPL44"/>
    <mergeCell ref="HPM44:HPP44"/>
    <mergeCell ref="HPQ44:HPT44"/>
    <mergeCell ref="HNY44:HOB44"/>
    <mergeCell ref="HOC44:HOF44"/>
    <mergeCell ref="HOG44:HOJ44"/>
    <mergeCell ref="HOK44:HON44"/>
    <mergeCell ref="HOO44:HOR44"/>
    <mergeCell ref="HOS44:HOV44"/>
    <mergeCell ref="HHM44:HHP44"/>
    <mergeCell ref="HHQ44:HHT44"/>
    <mergeCell ref="HHU44:HHX44"/>
    <mergeCell ref="HHY44:HIB44"/>
    <mergeCell ref="HIC44:HIF44"/>
    <mergeCell ref="HIG44:HIJ44"/>
    <mergeCell ref="HGO44:HGR44"/>
    <mergeCell ref="HGS44:HGV44"/>
    <mergeCell ref="HGW44:HGZ44"/>
    <mergeCell ref="HHA44:HHD44"/>
    <mergeCell ref="HHE44:HHH44"/>
    <mergeCell ref="HHI44:HHL44"/>
    <mergeCell ref="HFQ44:HFT44"/>
    <mergeCell ref="HFU44:HFX44"/>
    <mergeCell ref="HFY44:HGB44"/>
    <mergeCell ref="HGC44:HGF44"/>
    <mergeCell ref="HGG44:HGJ44"/>
    <mergeCell ref="HGK44:HGN44"/>
    <mergeCell ref="HKG44:HKJ44"/>
    <mergeCell ref="HKK44:HKN44"/>
    <mergeCell ref="HKO44:HKR44"/>
    <mergeCell ref="HKS44:HKV44"/>
    <mergeCell ref="HKW44:HKZ44"/>
    <mergeCell ref="HLA44:HLD44"/>
    <mergeCell ref="HJI44:HJL44"/>
    <mergeCell ref="HJM44:HJP44"/>
    <mergeCell ref="HJQ44:HJT44"/>
    <mergeCell ref="HJU44:HJX44"/>
    <mergeCell ref="HJY44:HKB44"/>
    <mergeCell ref="HKC44:HKF44"/>
    <mergeCell ref="HIK44:HIN44"/>
    <mergeCell ref="HIO44:HIR44"/>
    <mergeCell ref="HIS44:HIV44"/>
    <mergeCell ref="HIW44:HIZ44"/>
    <mergeCell ref="HJA44:HJD44"/>
    <mergeCell ref="HJE44:HJH44"/>
    <mergeCell ref="HBY44:HCB44"/>
    <mergeCell ref="HCC44:HCF44"/>
    <mergeCell ref="HCG44:HCJ44"/>
    <mergeCell ref="HCK44:HCN44"/>
    <mergeCell ref="HCO44:HCR44"/>
    <mergeCell ref="HCS44:HCV44"/>
    <mergeCell ref="HBA44:HBD44"/>
    <mergeCell ref="HBE44:HBH44"/>
    <mergeCell ref="HBI44:HBL44"/>
    <mergeCell ref="HBM44:HBP44"/>
    <mergeCell ref="HBQ44:HBT44"/>
    <mergeCell ref="HBU44:HBX44"/>
    <mergeCell ref="HAC44:HAF44"/>
    <mergeCell ref="HAG44:HAJ44"/>
    <mergeCell ref="HAK44:HAN44"/>
    <mergeCell ref="HAO44:HAR44"/>
    <mergeCell ref="HAS44:HAV44"/>
    <mergeCell ref="HAW44:HAZ44"/>
    <mergeCell ref="HES44:HEV44"/>
    <mergeCell ref="HEW44:HEZ44"/>
    <mergeCell ref="HFA44:HFD44"/>
    <mergeCell ref="HFE44:HFH44"/>
    <mergeCell ref="HFI44:HFL44"/>
    <mergeCell ref="HFM44:HFP44"/>
    <mergeCell ref="HDU44:HDX44"/>
    <mergeCell ref="HDY44:HEB44"/>
    <mergeCell ref="HEC44:HEF44"/>
    <mergeCell ref="HEG44:HEJ44"/>
    <mergeCell ref="HEK44:HEN44"/>
    <mergeCell ref="HEO44:HER44"/>
    <mergeCell ref="HCW44:HCZ44"/>
    <mergeCell ref="HDA44:HDD44"/>
    <mergeCell ref="HDE44:HDH44"/>
    <mergeCell ref="HDI44:HDL44"/>
    <mergeCell ref="HDM44:HDP44"/>
    <mergeCell ref="HDQ44:HDT44"/>
    <mergeCell ref="GWK44:GWN44"/>
    <mergeCell ref="GWO44:GWR44"/>
    <mergeCell ref="GWS44:GWV44"/>
    <mergeCell ref="GWW44:GWZ44"/>
    <mergeCell ref="GXA44:GXD44"/>
    <mergeCell ref="GXE44:GXH44"/>
    <mergeCell ref="GVM44:GVP44"/>
    <mergeCell ref="GVQ44:GVT44"/>
    <mergeCell ref="GVU44:GVX44"/>
    <mergeCell ref="GVY44:GWB44"/>
    <mergeCell ref="GWC44:GWF44"/>
    <mergeCell ref="GWG44:GWJ44"/>
    <mergeCell ref="GUO44:GUR44"/>
    <mergeCell ref="GUS44:GUV44"/>
    <mergeCell ref="GUW44:GUZ44"/>
    <mergeCell ref="GVA44:GVD44"/>
    <mergeCell ref="GVE44:GVH44"/>
    <mergeCell ref="GVI44:GVL44"/>
    <mergeCell ref="GZE44:GZH44"/>
    <mergeCell ref="GZI44:GZL44"/>
    <mergeCell ref="GZM44:GZP44"/>
    <mergeCell ref="GZQ44:GZT44"/>
    <mergeCell ref="GZU44:GZX44"/>
    <mergeCell ref="GZY44:HAB44"/>
    <mergeCell ref="GYG44:GYJ44"/>
    <mergeCell ref="GYK44:GYN44"/>
    <mergeCell ref="GYO44:GYR44"/>
    <mergeCell ref="GYS44:GYV44"/>
    <mergeCell ref="GYW44:GYZ44"/>
    <mergeCell ref="GZA44:GZD44"/>
    <mergeCell ref="GXI44:GXL44"/>
    <mergeCell ref="GXM44:GXP44"/>
    <mergeCell ref="GXQ44:GXT44"/>
    <mergeCell ref="GXU44:GXX44"/>
    <mergeCell ref="GXY44:GYB44"/>
    <mergeCell ref="GYC44:GYF44"/>
    <mergeCell ref="GQW44:GQZ44"/>
    <mergeCell ref="GRA44:GRD44"/>
    <mergeCell ref="GRE44:GRH44"/>
    <mergeCell ref="GRI44:GRL44"/>
    <mergeCell ref="GRM44:GRP44"/>
    <mergeCell ref="GRQ44:GRT44"/>
    <mergeCell ref="GPY44:GQB44"/>
    <mergeCell ref="GQC44:GQF44"/>
    <mergeCell ref="GQG44:GQJ44"/>
    <mergeCell ref="GQK44:GQN44"/>
    <mergeCell ref="GQO44:GQR44"/>
    <mergeCell ref="GQS44:GQV44"/>
    <mergeCell ref="GPA44:GPD44"/>
    <mergeCell ref="GPE44:GPH44"/>
    <mergeCell ref="GPI44:GPL44"/>
    <mergeCell ref="GPM44:GPP44"/>
    <mergeCell ref="GPQ44:GPT44"/>
    <mergeCell ref="GPU44:GPX44"/>
    <mergeCell ref="GTQ44:GTT44"/>
    <mergeCell ref="GTU44:GTX44"/>
    <mergeCell ref="GTY44:GUB44"/>
    <mergeCell ref="GUC44:GUF44"/>
    <mergeCell ref="GUG44:GUJ44"/>
    <mergeCell ref="GUK44:GUN44"/>
    <mergeCell ref="GSS44:GSV44"/>
    <mergeCell ref="GSW44:GSZ44"/>
    <mergeCell ref="GTA44:GTD44"/>
    <mergeCell ref="GTE44:GTH44"/>
    <mergeCell ref="GTI44:GTL44"/>
    <mergeCell ref="GTM44:GTP44"/>
    <mergeCell ref="GRU44:GRX44"/>
    <mergeCell ref="GRY44:GSB44"/>
    <mergeCell ref="GSC44:GSF44"/>
    <mergeCell ref="GSG44:GSJ44"/>
    <mergeCell ref="GSK44:GSN44"/>
    <mergeCell ref="GSO44:GSR44"/>
    <mergeCell ref="GLI44:GLL44"/>
    <mergeCell ref="GLM44:GLP44"/>
    <mergeCell ref="GLQ44:GLT44"/>
    <mergeCell ref="GLU44:GLX44"/>
    <mergeCell ref="GLY44:GMB44"/>
    <mergeCell ref="GMC44:GMF44"/>
    <mergeCell ref="GKK44:GKN44"/>
    <mergeCell ref="GKO44:GKR44"/>
    <mergeCell ref="GKS44:GKV44"/>
    <mergeCell ref="GKW44:GKZ44"/>
    <mergeCell ref="GLA44:GLD44"/>
    <mergeCell ref="GLE44:GLH44"/>
    <mergeCell ref="GJM44:GJP44"/>
    <mergeCell ref="GJQ44:GJT44"/>
    <mergeCell ref="GJU44:GJX44"/>
    <mergeCell ref="GJY44:GKB44"/>
    <mergeCell ref="GKC44:GKF44"/>
    <mergeCell ref="GKG44:GKJ44"/>
    <mergeCell ref="GOC44:GOF44"/>
    <mergeCell ref="GOG44:GOJ44"/>
    <mergeCell ref="GOK44:GON44"/>
    <mergeCell ref="GOO44:GOR44"/>
    <mergeCell ref="GOS44:GOV44"/>
    <mergeCell ref="GOW44:GOZ44"/>
    <mergeCell ref="GNE44:GNH44"/>
    <mergeCell ref="GNI44:GNL44"/>
    <mergeCell ref="GNM44:GNP44"/>
    <mergeCell ref="GNQ44:GNT44"/>
    <mergeCell ref="GNU44:GNX44"/>
    <mergeCell ref="GNY44:GOB44"/>
    <mergeCell ref="GMG44:GMJ44"/>
    <mergeCell ref="GMK44:GMN44"/>
    <mergeCell ref="GMO44:GMR44"/>
    <mergeCell ref="GMS44:GMV44"/>
    <mergeCell ref="GMW44:GMZ44"/>
    <mergeCell ref="GNA44:GND44"/>
    <mergeCell ref="GFU44:GFX44"/>
    <mergeCell ref="GFY44:GGB44"/>
    <mergeCell ref="GGC44:GGF44"/>
    <mergeCell ref="GGG44:GGJ44"/>
    <mergeCell ref="GGK44:GGN44"/>
    <mergeCell ref="GGO44:GGR44"/>
    <mergeCell ref="GEW44:GEZ44"/>
    <mergeCell ref="GFA44:GFD44"/>
    <mergeCell ref="GFE44:GFH44"/>
    <mergeCell ref="GFI44:GFL44"/>
    <mergeCell ref="GFM44:GFP44"/>
    <mergeCell ref="GFQ44:GFT44"/>
    <mergeCell ref="GDY44:GEB44"/>
    <mergeCell ref="GEC44:GEF44"/>
    <mergeCell ref="GEG44:GEJ44"/>
    <mergeCell ref="GEK44:GEN44"/>
    <mergeCell ref="GEO44:GER44"/>
    <mergeCell ref="GES44:GEV44"/>
    <mergeCell ref="GIO44:GIR44"/>
    <mergeCell ref="GIS44:GIV44"/>
    <mergeCell ref="GIW44:GIZ44"/>
    <mergeCell ref="GJA44:GJD44"/>
    <mergeCell ref="GJE44:GJH44"/>
    <mergeCell ref="GJI44:GJL44"/>
    <mergeCell ref="GHQ44:GHT44"/>
    <mergeCell ref="GHU44:GHX44"/>
    <mergeCell ref="GHY44:GIB44"/>
    <mergeCell ref="GIC44:GIF44"/>
    <mergeCell ref="GIG44:GIJ44"/>
    <mergeCell ref="GIK44:GIN44"/>
    <mergeCell ref="GGS44:GGV44"/>
    <mergeCell ref="GGW44:GGZ44"/>
    <mergeCell ref="GHA44:GHD44"/>
    <mergeCell ref="GHE44:GHH44"/>
    <mergeCell ref="GHI44:GHL44"/>
    <mergeCell ref="GHM44:GHP44"/>
    <mergeCell ref="GAG44:GAJ44"/>
    <mergeCell ref="GAK44:GAN44"/>
    <mergeCell ref="GAO44:GAR44"/>
    <mergeCell ref="GAS44:GAV44"/>
    <mergeCell ref="GAW44:GAZ44"/>
    <mergeCell ref="GBA44:GBD44"/>
    <mergeCell ref="FZI44:FZL44"/>
    <mergeCell ref="FZM44:FZP44"/>
    <mergeCell ref="FZQ44:FZT44"/>
    <mergeCell ref="FZU44:FZX44"/>
    <mergeCell ref="FZY44:GAB44"/>
    <mergeCell ref="GAC44:GAF44"/>
    <mergeCell ref="FYK44:FYN44"/>
    <mergeCell ref="FYO44:FYR44"/>
    <mergeCell ref="FYS44:FYV44"/>
    <mergeCell ref="FYW44:FYZ44"/>
    <mergeCell ref="FZA44:FZD44"/>
    <mergeCell ref="FZE44:FZH44"/>
    <mergeCell ref="GDA44:GDD44"/>
    <mergeCell ref="GDE44:GDH44"/>
    <mergeCell ref="GDI44:GDL44"/>
    <mergeCell ref="GDM44:GDP44"/>
    <mergeCell ref="GDQ44:GDT44"/>
    <mergeCell ref="GDU44:GDX44"/>
    <mergeCell ref="GCC44:GCF44"/>
    <mergeCell ref="GCG44:GCJ44"/>
    <mergeCell ref="GCK44:GCN44"/>
    <mergeCell ref="GCO44:GCR44"/>
    <mergeCell ref="GCS44:GCV44"/>
    <mergeCell ref="GCW44:GCZ44"/>
    <mergeCell ref="GBE44:GBH44"/>
    <mergeCell ref="GBI44:GBL44"/>
    <mergeCell ref="GBM44:GBP44"/>
    <mergeCell ref="GBQ44:GBT44"/>
    <mergeCell ref="GBU44:GBX44"/>
    <mergeCell ref="GBY44:GCB44"/>
    <mergeCell ref="FUS44:FUV44"/>
    <mergeCell ref="FUW44:FUZ44"/>
    <mergeCell ref="FVA44:FVD44"/>
    <mergeCell ref="FVE44:FVH44"/>
    <mergeCell ref="FVI44:FVL44"/>
    <mergeCell ref="FVM44:FVP44"/>
    <mergeCell ref="FTU44:FTX44"/>
    <mergeCell ref="FTY44:FUB44"/>
    <mergeCell ref="FUC44:FUF44"/>
    <mergeCell ref="FUG44:FUJ44"/>
    <mergeCell ref="FUK44:FUN44"/>
    <mergeCell ref="FUO44:FUR44"/>
    <mergeCell ref="FSW44:FSZ44"/>
    <mergeCell ref="FTA44:FTD44"/>
    <mergeCell ref="FTE44:FTH44"/>
    <mergeCell ref="FTI44:FTL44"/>
    <mergeCell ref="FTM44:FTP44"/>
    <mergeCell ref="FTQ44:FTT44"/>
    <mergeCell ref="FXM44:FXP44"/>
    <mergeCell ref="FXQ44:FXT44"/>
    <mergeCell ref="FXU44:FXX44"/>
    <mergeCell ref="FXY44:FYB44"/>
    <mergeCell ref="FYC44:FYF44"/>
    <mergeCell ref="FYG44:FYJ44"/>
    <mergeCell ref="FWO44:FWR44"/>
    <mergeCell ref="FWS44:FWV44"/>
    <mergeCell ref="FWW44:FWZ44"/>
    <mergeCell ref="FXA44:FXD44"/>
    <mergeCell ref="FXE44:FXH44"/>
    <mergeCell ref="FXI44:FXL44"/>
    <mergeCell ref="FVQ44:FVT44"/>
    <mergeCell ref="FVU44:FVX44"/>
    <mergeCell ref="FVY44:FWB44"/>
    <mergeCell ref="FWC44:FWF44"/>
    <mergeCell ref="FWG44:FWJ44"/>
    <mergeCell ref="FWK44:FWN44"/>
    <mergeCell ref="FPE44:FPH44"/>
    <mergeCell ref="FPI44:FPL44"/>
    <mergeCell ref="FPM44:FPP44"/>
    <mergeCell ref="FPQ44:FPT44"/>
    <mergeCell ref="FPU44:FPX44"/>
    <mergeCell ref="FPY44:FQB44"/>
    <mergeCell ref="FOG44:FOJ44"/>
    <mergeCell ref="FOK44:FON44"/>
    <mergeCell ref="FOO44:FOR44"/>
    <mergeCell ref="FOS44:FOV44"/>
    <mergeCell ref="FOW44:FOZ44"/>
    <mergeCell ref="FPA44:FPD44"/>
    <mergeCell ref="FNI44:FNL44"/>
    <mergeCell ref="FNM44:FNP44"/>
    <mergeCell ref="FNQ44:FNT44"/>
    <mergeCell ref="FNU44:FNX44"/>
    <mergeCell ref="FNY44:FOB44"/>
    <mergeCell ref="FOC44:FOF44"/>
    <mergeCell ref="FRY44:FSB44"/>
    <mergeCell ref="FSC44:FSF44"/>
    <mergeCell ref="FSG44:FSJ44"/>
    <mergeCell ref="FSK44:FSN44"/>
    <mergeCell ref="FSO44:FSR44"/>
    <mergeCell ref="FSS44:FSV44"/>
    <mergeCell ref="FRA44:FRD44"/>
    <mergeCell ref="FRE44:FRH44"/>
    <mergeCell ref="FRI44:FRL44"/>
    <mergeCell ref="FRM44:FRP44"/>
    <mergeCell ref="FRQ44:FRT44"/>
    <mergeCell ref="FRU44:FRX44"/>
    <mergeCell ref="FQC44:FQF44"/>
    <mergeCell ref="FQG44:FQJ44"/>
    <mergeCell ref="FQK44:FQN44"/>
    <mergeCell ref="FQO44:FQR44"/>
    <mergeCell ref="FQS44:FQV44"/>
    <mergeCell ref="FQW44:FQZ44"/>
    <mergeCell ref="FJQ44:FJT44"/>
    <mergeCell ref="FJU44:FJX44"/>
    <mergeCell ref="FJY44:FKB44"/>
    <mergeCell ref="FKC44:FKF44"/>
    <mergeCell ref="FKG44:FKJ44"/>
    <mergeCell ref="FKK44:FKN44"/>
    <mergeCell ref="FIS44:FIV44"/>
    <mergeCell ref="FIW44:FIZ44"/>
    <mergeCell ref="FJA44:FJD44"/>
    <mergeCell ref="FJE44:FJH44"/>
    <mergeCell ref="FJI44:FJL44"/>
    <mergeCell ref="FJM44:FJP44"/>
    <mergeCell ref="FHU44:FHX44"/>
    <mergeCell ref="FHY44:FIB44"/>
    <mergeCell ref="FIC44:FIF44"/>
    <mergeCell ref="FIG44:FIJ44"/>
    <mergeCell ref="FIK44:FIN44"/>
    <mergeCell ref="FIO44:FIR44"/>
    <mergeCell ref="FMK44:FMN44"/>
    <mergeCell ref="FMO44:FMR44"/>
    <mergeCell ref="FMS44:FMV44"/>
    <mergeCell ref="FMW44:FMZ44"/>
    <mergeCell ref="FNA44:FND44"/>
    <mergeCell ref="FNE44:FNH44"/>
    <mergeCell ref="FLM44:FLP44"/>
    <mergeCell ref="FLQ44:FLT44"/>
    <mergeCell ref="FLU44:FLX44"/>
    <mergeCell ref="FLY44:FMB44"/>
    <mergeCell ref="FMC44:FMF44"/>
    <mergeCell ref="FMG44:FMJ44"/>
    <mergeCell ref="FKO44:FKR44"/>
    <mergeCell ref="FKS44:FKV44"/>
    <mergeCell ref="FKW44:FKZ44"/>
    <mergeCell ref="FLA44:FLD44"/>
    <mergeCell ref="FLE44:FLH44"/>
    <mergeCell ref="FLI44:FLL44"/>
    <mergeCell ref="FEC44:FEF44"/>
    <mergeCell ref="FEG44:FEJ44"/>
    <mergeCell ref="FEK44:FEN44"/>
    <mergeCell ref="FEO44:FER44"/>
    <mergeCell ref="FES44:FEV44"/>
    <mergeCell ref="FEW44:FEZ44"/>
    <mergeCell ref="FDE44:FDH44"/>
    <mergeCell ref="FDI44:FDL44"/>
    <mergeCell ref="FDM44:FDP44"/>
    <mergeCell ref="FDQ44:FDT44"/>
    <mergeCell ref="FDU44:FDX44"/>
    <mergeCell ref="FDY44:FEB44"/>
    <mergeCell ref="FCG44:FCJ44"/>
    <mergeCell ref="FCK44:FCN44"/>
    <mergeCell ref="FCO44:FCR44"/>
    <mergeCell ref="FCS44:FCV44"/>
    <mergeCell ref="FCW44:FCZ44"/>
    <mergeCell ref="FDA44:FDD44"/>
    <mergeCell ref="FGW44:FGZ44"/>
    <mergeCell ref="FHA44:FHD44"/>
    <mergeCell ref="FHE44:FHH44"/>
    <mergeCell ref="FHI44:FHL44"/>
    <mergeCell ref="FHM44:FHP44"/>
    <mergeCell ref="FHQ44:FHT44"/>
    <mergeCell ref="FFY44:FGB44"/>
    <mergeCell ref="FGC44:FGF44"/>
    <mergeCell ref="FGG44:FGJ44"/>
    <mergeCell ref="FGK44:FGN44"/>
    <mergeCell ref="FGO44:FGR44"/>
    <mergeCell ref="FGS44:FGV44"/>
    <mergeCell ref="FFA44:FFD44"/>
    <mergeCell ref="FFE44:FFH44"/>
    <mergeCell ref="FFI44:FFL44"/>
    <mergeCell ref="FFM44:FFP44"/>
    <mergeCell ref="FFQ44:FFT44"/>
    <mergeCell ref="FFU44:FFX44"/>
    <mergeCell ref="EYO44:EYR44"/>
    <mergeCell ref="EYS44:EYV44"/>
    <mergeCell ref="EYW44:EYZ44"/>
    <mergeCell ref="EZA44:EZD44"/>
    <mergeCell ref="EZE44:EZH44"/>
    <mergeCell ref="EZI44:EZL44"/>
    <mergeCell ref="EXQ44:EXT44"/>
    <mergeCell ref="EXU44:EXX44"/>
    <mergeCell ref="EXY44:EYB44"/>
    <mergeCell ref="EYC44:EYF44"/>
    <mergeCell ref="EYG44:EYJ44"/>
    <mergeCell ref="EYK44:EYN44"/>
    <mergeCell ref="EWS44:EWV44"/>
    <mergeCell ref="EWW44:EWZ44"/>
    <mergeCell ref="EXA44:EXD44"/>
    <mergeCell ref="EXE44:EXH44"/>
    <mergeCell ref="EXI44:EXL44"/>
    <mergeCell ref="EXM44:EXP44"/>
    <mergeCell ref="FBI44:FBL44"/>
    <mergeCell ref="FBM44:FBP44"/>
    <mergeCell ref="FBQ44:FBT44"/>
    <mergeCell ref="FBU44:FBX44"/>
    <mergeCell ref="FBY44:FCB44"/>
    <mergeCell ref="FCC44:FCF44"/>
    <mergeCell ref="FAK44:FAN44"/>
    <mergeCell ref="FAO44:FAR44"/>
    <mergeCell ref="FAS44:FAV44"/>
    <mergeCell ref="FAW44:FAZ44"/>
    <mergeCell ref="FBA44:FBD44"/>
    <mergeCell ref="FBE44:FBH44"/>
    <mergeCell ref="EZM44:EZP44"/>
    <mergeCell ref="EZQ44:EZT44"/>
    <mergeCell ref="EZU44:EZX44"/>
    <mergeCell ref="EZY44:FAB44"/>
    <mergeCell ref="FAC44:FAF44"/>
    <mergeCell ref="FAG44:FAJ44"/>
    <mergeCell ref="ETA44:ETD44"/>
    <mergeCell ref="ETE44:ETH44"/>
    <mergeCell ref="ETI44:ETL44"/>
    <mergeCell ref="ETM44:ETP44"/>
    <mergeCell ref="ETQ44:ETT44"/>
    <mergeCell ref="ETU44:ETX44"/>
    <mergeCell ref="ESC44:ESF44"/>
    <mergeCell ref="ESG44:ESJ44"/>
    <mergeCell ref="ESK44:ESN44"/>
    <mergeCell ref="ESO44:ESR44"/>
    <mergeCell ref="ESS44:ESV44"/>
    <mergeCell ref="ESW44:ESZ44"/>
    <mergeCell ref="ERE44:ERH44"/>
    <mergeCell ref="ERI44:ERL44"/>
    <mergeCell ref="ERM44:ERP44"/>
    <mergeCell ref="ERQ44:ERT44"/>
    <mergeCell ref="ERU44:ERX44"/>
    <mergeCell ref="ERY44:ESB44"/>
    <mergeCell ref="EVU44:EVX44"/>
    <mergeCell ref="EVY44:EWB44"/>
    <mergeCell ref="EWC44:EWF44"/>
    <mergeCell ref="EWG44:EWJ44"/>
    <mergeCell ref="EWK44:EWN44"/>
    <mergeCell ref="EWO44:EWR44"/>
    <mergeCell ref="EUW44:EUZ44"/>
    <mergeCell ref="EVA44:EVD44"/>
    <mergeCell ref="EVE44:EVH44"/>
    <mergeCell ref="EVI44:EVL44"/>
    <mergeCell ref="EVM44:EVP44"/>
    <mergeCell ref="EVQ44:EVT44"/>
    <mergeCell ref="ETY44:EUB44"/>
    <mergeCell ref="EUC44:EUF44"/>
    <mergeCell ref="EUG44:EUJ44"/>
    <mergeCell ref="EUK44:EUN44"/>
    <mergeCell ref="EUO44:EUR44"/>
    <mergeCell ref="EUS44:EUV44"/>
    <mergeCell ref="ENM44:ENP44"/>
    <mergeCell ref="ENQ44:ENT44"/>
    <mergeCell ref="ENU44:ENX44"/>
    <mergeCell ref="ENY44:EOB44"/>
    <mergeCell ref="EOC44:EOF44"/>
    <mergeCell ref="EOG44:EOJ44"/>
    <mergeCell ref="EMO44:EMR44"/>
    <mergeCell ref="EMS44:EMV44"/>
    <mergeCell ref="EMW44:EMZ44"/>
    <mergeCell ref="ENA44:END44"/>
    <mergeCell ref="ENE44:ENH44"/>
    <mergeCell ref="ENI44:ENL44"/>
    <mergeCell ref="ELQ44:ELT44"/>
    <mergeCell ref="ELU44:ELX44"/>
    <mergeCell ref="ELY44:EMB44"/>
    <mergeCell ref="EMC44:EMF44"/>
    <mergeCell ref="EMG44:EMJ44"/>
    <mergeCell ref="EMK44:EMN44"/>
    <mergeCell ref="EQG44:EQJ44"/>
    <mergeCell ref="EQK44:EQN44"/>
    <mergeCell ref="EQO44:EQR44"/>
    <mergeCell ref="EQS44:EQV44"/>
    <mergeCell ref="EQW44:EQZ44"/>
    <mergeCell ref="ERA44:ERD44"/>
    <mergeCell ref="EPI44:EPL44"/>
    <mergeCell ref="EPM44:EPP44"/>
    <mergeCell ref="EPQ44:EPT44"/>
    <mergeCell ref="EPU44:EPX44"/>
    <mergeCell ref="EPY44:EQB44"/>
    <mergeCell ref="EQC44:EQF44"/>
    <mergeCell ref="EOK44:EON44"/>
    <mergeCell ref="EOO44:EOR44"/>
    <mergeCell ref="EOS44:EOV44"/>
    <mergeCell ref="EOW44:EOZ44"/>
    <mergeCell ref="EPA44:EPD44"/>
    <mergeCell ref="EPE44:EPH44"/>
    <mergeCell ref="EHY44:EIB44"/>
    <mergeCell ref="EIC44:EIF44"/>
    <mergeCell ref="EIG44:EIJ44"/>
    <mergeCell ref="EIK44:EIN44"/>
    <mergeCell ref="EIO44:EIR44"/>
    <mergeCell ref="EIS44:EIV44"/>
    <mergeCell ref="EHA44:EHD44"/>
    <mergeCell ref="EHE44:EHH44"/>
    <mergeCell ref="EHI44:EHL44"/>
    <mergeCell ref="EHM44:EHP44"/>
    <mergeCell ref="EHQ44:EHT44"/>
    <mergeCell ref="EHU44:EHX44"/>
    <mergeCell ref="EGC44:EGF44"/>
    <mergeCell ref="EGG44:EGJ44"/>
    <mergeCell ref="EGK44:EGN44"/>
    <mergeCell ref="EGO44:EGR44"/>
    <mergeCell ref="EGS44:EGV44"/>
    <mergeCell ref="EGW44:EGZ44"/>
    <mergeCell ref="EKS44:EKV44"/>
    <mergeCell ref="EKW44:EKZ44"/>
    <mergeCell ref="ELA44:ELD44"/>
    <mergeCell ref="ELE44:ELH44"/>
    <mergeCell ref="ELI44:ELL44"/>
    <mergeCell ref="ELM44:ELP44"/>
    <mergeCell ref="EJU44:EJX44"/>
    <mergeCell ref="EJY44:EKB44"/>
    <mergeCell ref="EKC44:EKF44"/>
    <mergeCell ref="EKG44:EKJ44"/>
    <mergeCell ref="EKK44:EKN44"/>
    <mergeCell ref="EKO44:EKR44"/>
    <mergeCell ref="EIW44:EIZ44"/>
    <mergeCell ref="EJA44:EJD44"/>
    <mergeCell ref="EJE44:EJH44"/>
    <mergeCell ref="EJI44:EJL44"/>
    <mergeCell ref="EJM44:EJP44"/>
    <mergeCell ref="EJQ44:EJT44"/>
    <mergeCell ref="ECK44:ECN44"/>
    <mergeCell ref="ECO44:ECR44"/>
    <mergeCell ref="ECS44:ECV44"/>
    <mergeCell ref="ECW44:ECZ44"/>
    <mergeCell ref="EDA44:EDD44"/>
    <mergeCell ref="EDE44:EDH44"/>
    <mergeCell ref="EBM44:EBP44"/>
    <mergeCell ref="EBQ44:EBT44"/>
    <mergeCell ref="EBU44:EBX44"/>
    <mergeCell ref="EBY44:ECB44"/>
    <mergeCell ref="ECC44:ECF44"/>
    <mergeCell ref="ECG44:ECJ44"/>
    <mergeCell ref="EAO44:EAR44"/>
    <mergeCell ref="EAS44:EAV44"/>
    <mergeCell ref="EAW44:EAZ44"/>
    <mergeCell ref="EBA44:EBD44"/>
    <mergeCell ref="EBE44:EBH44"/>
    <mergeCell ref="EBI44:EBL44"/>
    <mergeCell ref="EFE44:EFH44"/>
    <mergeCell ref="EFI44:EFL44"/>
    <mergeCell ref="EFM44:EFP44"/>
    <mergeCell ref="EFQ44:EFT44"/>
    <mergeCell ref="EFU44:EFX44"/>
    <mergeCell ref="EFY44:EGB44"/>
    <mergeCell ref="EEG44:EEJ44"/>
    <mergeCell ref="EEK44:EEN44"/>
    <mergeCell ref="EEO44:EER44"/>
    <mergeCell ref="EES44:EEV44"/>
    <mergeCell ref="EEW44:EEZ44"/>
    <mergeCell ref="EFA44:EFD44"/>
    <mergeCell ref="EDI44:EDL44"/>
    <mergeCell ref="EDM44:EDP44"/>
    <mergeCell ref="EDQ44:EDT44"/>
    <mergeCell ref="EDU44:EDX44"/>
    <mergeCell ref="EDY44:EEB44"/>
    <mergeCell ref="EEC44:EEF44"/>
    <mergeCell ref="DWW44:DWZ44"/>
    <mergeCell ref="DXA44:DXD44"/>
    <mergeCell ref="DXE44:DXH44"/>
    <mergeCell ref="DXI44:DXL44"/>
    <mergeCell ref="DXM44:DXP44"/>
    <mergeCell ref="DXQ44:DXT44"/>
    <mergeCell ref="DVY44:DWB44"/>
    <mergeCell ref="DWC44:DWF44"/>
    <mergeCell ref="DWG44:DWJ44"/>
    <mergeCell ref="DWK44:DWN44"/>
    <mergeCell ref="DWO44:DWR44"/>
    <mergeCell ref="DWS44:DWV44"/>
    <mergeCell ref="DVA44:DVD44"/>
    <mergeCell ref="DVE44:DVH44"/>
    <mergeCell ref="DVI44:DVL44"/>
    <mergeCell ref="DVM44:DVP44"/>
    <mergeCell ref="DVQ44:DVT44"/>
    <mergeCell ref="DVU44:DVX44"/>
    <mergeCell ref="DZQ44:DZT44"/>
    <mergeCell ref="DZU44:DZX44"/>
    <mergeCell ref="DZY44:EAB44"/>
    <mergeCell ref="EAC44:EAF44"/>
    <mergeCell ref="EAG44:EAJ44"/>
    <mergeCell ref="EAK44:EAN44"/>
    <mergeCell ref="DYS44:DYV44"/>
    <mergeCell ref="DYW44:DYZ44"/>
    <mergeCell ref="DZA44:DZD44"/>
    <mergeCell ref="DZE44:DZH44"/>
    <mergeCell ref="DZI44:DZL44"/>
    <mergeCell ref="DZM44:DZP44"/>
    <mergeCell ref="DXU44:DXX44"/>
    <mergeCell ref="DXY44:DYB44"/>
    <mergeCell ref="DYC44:DYF44"/>
    <mergeCell ref="DYG44:DYJ44"/>
    <mergeCell ref="DYK44:DYN44"/>
    <mergeCell ref="DYO44:DYR44"/>
    <mergeCell ref="DRI44:DRL44"/>
    <mergeCell ref="DRM44:DRP44"/>
    <mergeCell ref="DRQ44:DRT44"/>
    <mergeCell ref="DRU44:DRX44"/>
    <mergeCell ref="DRY44:DSB44"/>
    <mergeCell ref="DSC44:DSF44"/>
    <mergeCell ref="DQK44:DQN44"/>
    <mergeCell ref="DQO44:DQR44"/>
    <mergeCell ref="DQS44:DQV44"/>
    <mergeCell ref="DQW44:DQZ44"/>
    <mergeCell ref="DRA44:DRD44"/>
    <mergeCell ref="DRE44:DRH44"/>
    <mergeCell ref="DPM44:DPP44"/>
    <mergeCell ref="DPQ44:DPT44"/>
    <mergeCell ref="DPU44:DPX44"/>
    <mergeCell ref="DPY44:DQB44"/>
    <mergeCell ref="DQC44:DQF44"/>
    <mergeCell ref="DQG44:DQJ44"/>
    <mergeCell ref="DUC44:DUF44"/>
    <mergeCell ref="DUG44:DUJ44"/>
    <mergeCell ref="DUK44:DUN44"/>
    <mergeCell ref="DUO44:DUR44"/>
    <mergeCell ref="DUS44:DUV44"/>
    <mergeCell ref="DUW44:DUZ44"/>
    <mergeCell ref="DTE44:DTH44"/>
    <mergeCell ref="DTI44:DTL44"/>
    <mergeCell ref="DTM44:DTP44"/>
    <mergeCell ref="DTQ44:DTT44"/>
    <mergeCell ref="DTU44:DTX44"/>
    <mergeCell ref="DTY44:DUB44"/>
    <mergeCell ref="DSG44:DSJ44"/>
    <mergeCell ref="DSK44:DSN44"/>
    <mergeCell ref="DSO44:DSR44"/>
    <mergeCell ref="DSS44:DSV44"/>
    <mergeCell ref="DSW44:DSZ44"/>
    <mergeCell ref="DTA44:DTD44"/>
    <mergeCell ref="DLU44:DLX44"/>
    <mergeCell ref="DLY44:DMB44"/>
    <mergeCell ref="DMC44:DMF44"/>
    <mergeCell ref="DMG44:DMJ44"/>
    <mergeCell ref="DMK44:DMN44"/>
    <mergeCell ref="DMO44:DMR44"/>
    <mergeCell ref="DKW44:DKZ44"/>
    <mergeCell ref="DLA44:DLD44"/>
    <mergeCell ref="DLE44:DLH44"/>
    <mergeCell ref="DLI44:DLL44"/>
    <mergeCell ref="DLM44:DLP44"/>
    <mergeCell ref="DLQ44:DLT44"/>
    <mergeCell ref="DJY44:DKB44"/>
    <mergeCell ref="DKC44:DKF44"/>
    <mergeCell ref="DKG44:DKJ44"/>
    <mergeCell ref="DKK44:DKN44"/>
    <mergeCell ref="DKO44:DKR44"/>
    <mergeCell ref="DKS44:DKV44"/>
    <mergeCell ref="DOO44:DOR44"/>
    <mergeCell ref="DOS44:DOV44"/>
    <mergeCell ref="DOW44:DOZ44"/>
    <mergeCell ref="DPA44:DPD44"/>
    <mergeCell ref="DPE44:DPH44"/>
    <mergeCell ref="DPI44:DPL44"/>
    <mergeCell ref="DNQ44:DNT44"/>
    <mergeCell ref="DNU44:DNX44"/>
    <mergeCell ref="DNY44:DOB44"/>
    <mergeCell ref="DOC44:DOF44"/>
    <mergeCell ref="DOG44:DOJ44"/>
    <mergeCell ref="DOK44:DON44"/>
    <mergeCell ref="DMS44:DMV44"/>
    <mergeCell ref="DMW44:DMZ44"/>
    <mergeCell ref="DNA44:DND44"/>
    <mergeCell ref="DNE44:DNH44"/>
    <mergeCell ref="DNI44:DNL44"/>
    <mergeCell ref="DNM44:DNP44"/>
    <mergeCell ref="DGG44:DGJ44"/>
    <mergeCell ref="DGK44:DGN44"/>
    <mergeCell ref="DGO44:DGR44"/>
    <mergeCell ref="DGS44:DGV44"/>
    <mergeCell ref="DGW44:DGZ44"/>
    <mergeCell ref="DHA44:DHD44"/>
    <mergeCell ref="DFI44:DFL44"/>
    <mergeCell ref="DFM44:DFP44"/>
    <mergeCell ref="DFQ44:DFT44"/>
    <mergeCell ref="DFU44:DFX44"/>
    <mergeCell ref="DFY44:DGB44"/>
    <mergeCell ref="DGC44:DGF44"/>
    <mergeCell ref="DEK44:DEN44"/>
    <mergeCell ref="DEO44:DER44"/>
    <mergeCell ref="DES44:DEV44"/>
    <mergeCell ref="DEW44:DEZ44"/>
    <mergeCell ref="DFA44:DFD44"/>
    <mergeCell ref="DFE44:DFH44"/>
    <mergeCell ref="DJA44:DJD44"/>
    <mergeCell ref="DJE44:DJH44"/>
    <mergeCell ref="DJI44:DJL44"/>
    <mergeCell ref="DJM44:DJP44"/>
    <mergeCell ref="DJQ44:DJT44"/>
    <mergeCell ref="DJU44:DJX44"/>
    <mergeCell ref="DIC44:DIF44"/>
    <mergeCell ref="DIG44:DIJ44"/>
    <mergeCell ref="DIK44:DIN44"/>
    <mergeCell ref="DIO44:DIR44"/>
    <mergeCell ref="DIS44:DIV44"/>
    <mergeCell ref="DIW44:DIZ44"/>
    <mergeCell ref="DHE44:DHH44"/>
    <mergeCell ref="DHI44:DHL44"/>
    <mergeCell ref="DHM44:DHP44"/>
    <mergeCell ref="DHQ44:DHT44"/>
    <mergeCell ref="DHU44:DHX44"/>
    <mergeCell ref="DHY44:DIB44"/>
    <mergeCell ref="DAS44:DAV44"/>
    <mergeCell ref="DAW44:DAZ44"/>
    <mergeCell ref="DBA44:DBD44"/>
    <mergeCell ref="DBE44:DBH44"/>
    <mergeCell ref="DBI44:DBL44"/>
    <mergeCell ref="DBM44:DBP44"/>
    <mergeCell ref="CZU44:CZX44"/>
    <mergeCell ref="CZY44:DAB44"/>
    <mergeCell ref="DAC44:DAF44"/>
    <mergeCell ref="DAG44:DAJ44"/>
    <mergeCell ref="DAK44:DAN44"/>
    <mergeCell ref="DAO44:DAR44"/>
    <mergeCell ref="CYW44:CYZ44"/>
    <mergeCell ref="CZA44:CZD44"/>
    <mergeCell ref="CZE44:CZH44"/>
    <mergeCell ref="CZI44:CZL44"/>
    <mergeCell ref="CZM44:CZP44"/>
    <mergeCell ref="CZQ44:CZT44"/>
    <mergeCell ref="DDM44:DDP44"/>
    <mergeCell ref="DDQ44:DDT44"/>
    <mergeCell ref="DDU44:DDX44"/>
    <mergeCell ref="DDY44:DEB44"/>
    <mergeCell ref="DEC44:DEF44"/>
    <mergeCell ref="DEG44:DEJ44"/>
    <mergeCell ref="DCO44:DCR44"/>
    <mergeCell ref="DCS44:DCV44"/>
    <mergeCell ref="DCW44:DCZ44"/>
    <mergeCell ref="DDA44:DDD44"/>
    <mergeCell ref="DDE44:DDH44"/>
    <mergeCell ref="DDI44:DDL44"/>
    <mergeCell ref="DBQ44:DBT44"/>
    <mergeCell ref="DBU44:DBX44"/>
    <mergeCell ref="DBY44:DCB44"/>
    <mergeCell ref="DCC44:DCF44"/>
    <mergeCell ref="DCG44:DCJ44"/>
    <mergeCell ref="DCK44:DCN44"/>
    <mergeCell ref="CVE44:CVH44"/>
    <mergeCell ref="CVI44:CVL44"/>
    <mergeCell ref="CVM44:CVP44"/>
    <mergeCell ref="CVQ44:CVT44"/>
    <mergeCell ref="CVU44:CVX44"/>
    <mergeCell ref="CVY44:CWB44"/>
    <mergeCell ref="CUG44:CUJ44"/>
    <mergeCell ref="CUK44:CUN44"/>
    <mergeCell ref="CUO44:CUR44"/>
    <mergeCell ref="CUS44:CUV44"/>
    <mergeCell ref="CUW44:CUZ44"/>
    <mergeCell ref="CVA44:CVD44"/>
    <mergeCell ref="CTI44:CTL44"/>
    <mergeCell ref="CTM44:CTP44"/>
    <mergeCell ref="CTQ44:CTT44"/>
    <mergeCell ref="CTU44:CTX44"/>
    <mergeCell ref="CTY44:CUB44"/>
    <mergeCell ref="CUC44:CUF44"/>
    <mergeCell ref="CXY44:CYB44"/>
    <mergeCell ref="CYC44:CYF44"/>
    <mergeCell ref="CYG44:CYJ44"/>
    <mergeCell ref="CYK44:CYN44"/>
    <mergeCell ref="CYO44:CYR44"/>
    <mergeCell ref="CYS44:CYV44"/>
    <mergeCell ref="CXA44:CXD44"/>
    <mergeCell ref="CXE44:CXH44"/>
    <mergeCell ref="CXI44:CXL44"/>
    <mergeCell ref="CXM44:CXP44"/>
    <mergeCell ref="CXQ44:CXT44"/>
    <mergeCell ref="CXU44:CXX44"/>
    <mergeCell ref="CWC44:CWF44"/>
    <mergeCell ref="CWG44:CWJ44"/>
    <mergeCell ref="CWK44:CWN44"/>
    <mergeCell ref="CWO44:CWR44"/>
    <mergeCell ref="CWS44:CWV44"/>
    <mergeCell ref="CWW44:CWZ44"/>
    <mergeCell ref="CPQ44:CPT44"/>
    <mergeCell ref="CPU44:CPX44"/>
    <mergeCell ref="CPY44:CQB44"/>
    <mergeCell ref="CQC44:CQF44"/>
    <mergeCell ref="CQG44:CQJ44"/>
    <mergeCell ref="CQK44:CQN44"/>
    <mergeCell ref="COS44:COV44"/>
    <mergeCell ref="COW44:COZ44"/>
    <mergeCell ref="CPA44:CPD44"/>
    <mergeCell ref="CPE44:CPH44"/>
    <mergeCell ref="CPI44:CPL44"/>
    <mergeCell ref="CPM44:CPP44"/>
    <mergeCell ref="CNU44:CNX44"/>
    <mergeCell ref="CNY44:COB44"/>
    <mergeCell ref="COC44:COF44"/>
    <mergeCell ref="COG44:COJ44"/>
    <mergeCell ref="COK44:CON44"/>
    <mergeCell ref="COO44:COR44"/>
    <mergeCell ref="CSK44:CSN44"/>
    <mergeCell ref="CSO44:CSR44"/>
    <mergeCell ref="CSS44:CSV44"/>
    <mergeCell ref="CSW44:CSZ44"/>
    <mergeCell ref="CTA44:CTD44"/>
    <mergeCell ref="CTE44:CTH44"/>
    <mergeCell ref="CRM44:CRP44"/>
    <mergeCell ref="CRQ44:CRT44"/>
    <mergeCell ref="CRU44:CRX44"/>
    <mergeCell ref="CRY44:CSB44"/>
    <mergeCell ref="CSC44:CSF44"/>
    <mergeCell ref="CSG44:CSJ44"/>
    <mergeCell ref="CQO44:CQR44"/>
    <mergeCell ref="CQS44:CQV44"/>
    <mergeCell ref="CQW44:CQZ44"/>
    <mergeCell ref="CRA44:CRD44"/>
    <mergeCell ref="CRE44:CRH44"/>
    <mergeCell ref="CRI44:CRL44"/>
    <mergeCell ref="CKC44:CKF44"/>
    <mergeCell ref="CKG44:CKJ44"/>
    <mergeCell ref="CKK44:CKN44"/>
    <mergeCell ref="CKO44:CKR44"/>
    <mergeCell ref="CKS44:CKV44"/>
    <mergeCell ref="CKW44:CKZ44"/>
    <mergeCell ref="CJE44:CJH44"/>
    <mergeCell ref="CJI44:CJL44"/>
    <mergeCell ref="CJM44:CJP44"/>
    <mergeCell ref="CJQ44:CJT44"/>
    <mergeCell ref="CJU44:CJX44"/>
    <mergeCell ref="CJY44:CKB44"/>
    <mergeCell ref="CIG44:CIJ44"/>
    <mergeCell ref="CIK44:CIN44"/>
    <mergeCell ref="CIO44:CIR44"/>
    <mergeCell ref="CIS44:CIV44"/>
    <mergeCell ref="CIW44:CIZ44"/>
    <mergeCell ref="CJA44:CJD44"/>
    <mergeCell ref="CMW44:CMZ44"/>
    <mergeCell ref="CNA44:CND44"/>
    <mergeCell ref="CNE44:CNH44"/>
    <mergeCell ref="CNI44:CNL44"/>
    <mergeCell ref="CNM44:CNP44"/>
    <mergeCell ref="CNQ44:CNT44"/>
    <mergeCell ref="CLY44:CMB44"/>
    <mergeCell ref="CMC44:CMF44"/>
    <mergeCell ref="CMG44:CMJ44"/>
    <mergeCell ref="CMK44:CMN44"/>
    <mergeCell ref="CMO44:CMR44"/>
    <mergeCell ref="CMS44:CMV44"/>
    <mergeCell ref="CLA44:CLD44"/>
    <mergeCell ref="CLE44:CLH44"/>
    <mergeCell ref="CLI44:CLL44"/>
    <mergeCell ref="CLM44:CLP44"/>
    <mergeCell ref="CLQ44:CLT44"/>
    <mergeCell ref="CLU44:CLX44"/>
    <mergeCell ref="CEO44:CER44"/>
    <mergeCell ref="CES44:CEV44"/>
    <mergeCell ref="CEW44:CEZ44"/>
    <mergeCell ref="CFA44:CFD44"/>
    <mergeCell ref="CFE44:CFH44"/>
    <mergeCell ref="CFI44:CFL44"/>
    <mergeCell ref="CDQ44:CDT44"/>
    <mergeCell ref="CDU44:CDX44"/>
    <mergeCell ref="CDY44:CEB44"/>
    <mergeCell ref="CEC44:CEF44"/>
    <mergeCell ref="CEG44:CEJ44"/>
    <mergeCell ref="CEK44:CEN44"/>
    <mergeCell ref="CCS44:CCV44"/>
    <mergeCell ref="CCW44:CCZ44"/>
    <mergeCell ref="CDA44:CDD44"/>
    <mergeCell ref="CDE44:CDH44"/>
    <mergeCell ref="CDI44:CDL44"/>
    <mergeCell ref="CDM44:CDP44"/>
    <mergeCell ref="CHI44:CHL44"/>
    <mergeCell ref="CHM44:CHP44"/>
    <mergeCell ref="CHQ44:CHT44"/>
    <mergeCell ref="CHU44:CHX44"/>
    <mergeCell ref="CHY44:CIB44"/>
    <mergeCell ref="CIC44:CIF44"/>
    <mergeCell ref="CGK44:CGN44"/>
    <mergeCell ref="CGO44:CGR44"/>
    <mergeCell ref="CGS44:CGV44"/>
    <mergeCell ref="CGW44:CGZ44"/>
    <mergeCell ref="CHA44:CHD44"/>
    <mergeCell ref="CHE44:CHH44"/>
    <mergeCell ref="CFM44:CFP44"/>
    <mergeCell ref="CFQ44:CFT44"/>
    <mergeCell ref="CFU44:CFX44"/>
    <mergeCell ref="CFY44:CGB44"/>
    <mergeCell ref="CGC44:CGF44"/>
    <mergeCell ref="CGG44:CGJ44"/>
    <mergeCell ref="BZA44:BZD44"/>
    <mergeCell ref="BZE44:BZH44"/>
    <mergeCell ref="BZI44:BZL44"/>
    <mergeCell ref="BZM44:BZP44"/>
    <mergeCell ref="BZQ44:BZT44"/>
    <mergeCell ref="BZU44:BZX44"/>
    <mergeCell ref="BYC44:BYF44"/>
    <mergeCell ref="BYG44:BYJ44"/>
    <mergeCell ref="BYK44:BYN44"/>
    <mergeCell ref="BYO44:BYR44"/>
    <mergeCell ref="BYS44:BYV44"/>
    <mergeCell ref="BYW44:BYZ44"/>
    <mergeCell ref="BXE44:BXH44"/>
    <mergeCell ref="BXI44:BXL44"/>
    <mergeCell ref="BXM44:BXP44"/>
    <mergeCell ref="BXQ44:BXT44"/>
    <mergeCell ref="BXU44:BXX44"/>
    <mergeCell ref="BXY44:BYB44"/>
    <mergeCell ref="CBU44:CBX44"/>
    <mergeCell ref="CBY44:CCB44"/>
    <mergeCell ref="CCC44:CCF44"/>
    <mergeCell ref="CCG44:CCJ44"/>
    <mergeCell ref="CCK44:CCN44"/>
    <mergeCell ref="CCO44:CCR44"/>
    <mergeCell ref="CAW44:CAZ44"/>
    <mergeCell ref="CBA44:CBD44"/>
    <mergeCell ref="CBE44:CBH44"/>
    <mergeCell ref="CBI44:CBL44"/>
    <mergeCell ref="CBM44:CBP44"/>
    <mergeCell ref="CBQ44:CBT44"/>
    <mergeCell ref="BZY44:CAB44"/>
    <mergeCell ref="CAC44:CAF44"/>
    <mergeCell ref="CAG44:CAJ44"/>
    <mergeCell ref="CAK44:CAN44"/>
    <mergeCell ref="CAO44:CAR44"/>
    <mergeCell ref="CAS44:CAV44"/>
    <mergeCell ref="BTM44:BTP44"/>
    <mergeCell ref="BTQ44:BTT44"/>
    <mergeCell ref="BTU44:BTX44"/>
    <mergeCell ref="BTY44:BUB44"/>
    <mergeCell ref="BUC44:BUF44"/>
    <mergeCell ref="BUG44:BUJ44"/>
    <mergeCell ref="BSO44:BSR44"/>
    <mergeCell ref="BSS44:BSV44"/>
    <mergeCell ref="BSW44:BSZ44"/>
    <mergeCell ref="BTA44:BTD44"/>
    <mergeCell ref="BTE44:BTH44"/>
    <mergeCell ref="BTI44:BTL44"/>
    <mergeCell ref="BRQ44:BRT44"/>
    <mergeCell ref="BRU44:BRX44"/>
    <mergeCell ref="BRY44:BSB44"/>
    <mergeCell ref="BSC44:BSF44"/>
    <mergeCell ref="BSG44:BSJ44"/>
    <mergeCell ref="BSK44:BSN44"/>
    <mergeCell ref="BWG44:BWJ44"/>
    <mergeCell ref="BWK44:BWN44"/>
    <mergeCell ref="BWO44:BWR44"/>
    <mergeCell ref="BWS44:BWV44"/>
    <mergeCell ref="BWW44:BWZ44"/>
    <mergeCell ref="BXA44:BXD44"/>
    <mergeCell ref="BVI44:BVL44"/>
    <mergeCell ref="BVM44:BVP44"/>
    <mergeCell ref="BVQ44:BVT44"/>
    <mergeCell ref="BVU44:BVX44"/>
    <mergeCell ref="BVY44:BWB44"/>
    <mergeCell ref="BWC44:BWF44"/>
    <mergeCell ref="BUK44:BUN44"/>
    <mergeCell ref="BUO44:BUR44"/>
    <mergeCell ref="BUS44:BUV44"/>
    <mergeCell ref="BUW44:BUZ44"/>
    <mergeCell ref="BVA44:BVD44"/>
    <mergeCell ref="BVE44:BVH44"/>
    <mergeCell ref="BNY44:BOB44"/>
    <mergeCell ref="BOC44:BOF44"/>
    <mergeCell ref="BOG44:BOJ44"/>
    <mergeCell ref="BOK44:BON44"/>
    <mergeCell ref="BOO44:BOR44"/>
    <mergeCell ref="BOS44:BOV44"/>
    <mergeCell ref="BNA44:BND44"/>
    <mergeCell ref="BNE44:BNH44"/>
    <mergeCell ref="BNI44:BNL44"/>
    <mergeCell ref="BNM44:BNP44"/>
    <mergeCell ref="BNQ44:BNT44"/>
    <mergeCell ref="BNU44:BNX44"/>
    <mergeCell ref="BMC44:BMF44"/>
    <mergeCell ref="BMG44:BMJ44"/>
    <mergeCell ref="BMK44:BMN44"/>
    <mergeCell ref="BMO44:BMR44"/>
    <mergeCell ref="BMS44:BMV44"/>
    <mergeCell ref="BMW44:BMZ44"/>
    <mergeCell ref="BQS44:BQV44"/>
    <mergeCell ref="BQW44:BQZ44"/>
    <mergeCell ref="BRA44:BRD44"/>
    <mergeCell ref="BRE44:BRH44"/>
    <mergeCell ref="BRI44:BRL44"/>
    <mergeCell ref="BRM44:BRP44"/>
    <mergeCell ref="BPU44:BPX44"/>
    <mergeCell ref="BPY44:BQB44"/>
    <mergeCell ref="BQC44:BQF44"/>
    <mergeCell ref="BQG44:BQJ44"/>
    <mergeCell ref="BQK44:BQN44"/>
    <mergeCell ref="BQO44:BQR44"/>
    <mergeCell ref="BOW44:BOZ44"/>
    <mergeCell ref="BPA44:BPD44"/>
    <mergeCell ref="BPE44:BPH44"/>
    <mergeCell ref="BPI44:BPL44"/>
    <mergeCell ref="BPM44:BPP44"/>
    <mergeCell ref="BPQ44:BPT44"/>
    <mergeCell ref="BIK44:BIN44"/>
    <mergeCell ref="BIO44:BIR44"/>
    <mergeCell ref="BIS44:BIV44"/>
    <mergeCell ref="BIW44:BIZ44"/>
    <mergeCell ref="BJA44:BJD44"/>
    <mergeCell ref="BJE44:BJH44"/>
    <mergeCell ref="BHM44:BHP44"/>
    <mergeCell ref="BHQ44:BHT44"/>
    <mergeCell ref="BHU44:BHX44"/>
    <mergeCell ref="BHY44:BIB44"/>
    <mergeCell ref="BIC44:BIF44"/>
    <mergeCell ref="BIG44:BIJ44"/>
    <mergeCell ref="BGO44:BGR44"/>
    <mergeCell ref="BGS44:BGV44"/>
    <mergeCell ref="BGW44:BGZ44"/>
    <mergeCell ref="BHA44:BHD44"/>
    <mergeCell ref="BHE44:BHH44"/>
    <mergeCell ref="BHI44:BHL44"/>
    <mergeCell ref="BLE44:BLH44"/>
    <mergeCell ref="BLI44:BLL44"/>
    <mergeCell ref="BLM44:BLP44"/>
    <mergeCell ref="BLQ44:BLT44"/>
    <mergeCell ref="BLU44:BLX44"/>
    <mergeCell ref="BLY44:BMB44"/>
    <mergeCell ref="BKG44:BKJ44"/>
    <mergeCell ref="BKK44:BKN44"/>
    <mergeCell ref="BKO44:BKR44"/>
    <mergeCell ref="BKS44:BKV44"/>
    <mergeCell ref="BKW44:BKZ44"/>
    <mergeCell ref="BLA44:BLD44"/>
    <mergeCell ref="BJI44:BJL44"/>
    <mergeCell ref="BJM44:BJP44"/>
    <mergeCell ref="BJQ44:BJT44"/>
    <mergeCell ref="BJU44:BJX44"/>
    <mergeCell ref="BJY44:BKB44"/>
    <mergeCell ref="BKC44:BKF44"/>
    <mergeCell ref="BCW44:BCZ44"/>
    <mergeCell ref="BDA44:BDD44"/>
    <mergeCell ref="BDE44:BDH44"/>
    <mergeCell ref="BDI44:BDL44"/>
    <mergeCell ref="BDM44:BDP44"/>
    <mergeCell ref="BDQ44:BDT44"/>
    <mergeCell ref="BBY44:BCB44"/>
    <mergeCell ref="BCC44:BCF44"/>
    <mergeCell ref="BCG44:BCJ44"/>
    <mergeCell ref="BCK44:BCN44"/>
    <mergeCell ref="BCO44:BCR44"/>
    <mergeCell ref="BCS44:BCV44"/>
    <mergeCell ref="BBA44:BBD44"/>
    <mergeCell ref="BBE44:BBH44"/>
    <mergeCell ref="BBI44:BBL44"/>
    <mergeCell ref="BBM44:BBP44"/>
    <mergeCell ref="BBQ44:BBT44"/>
    <mergeCell ref="BBU44:BBX44"/>
    <mergeCell ref="BFQ44:BFT44"/>
    <mergeCell ref="BFU44:BFX44"/>
    <mergeCell ref="BFY44:BGB44"/>
    <mergeCell ref="BGC44:BGF44"/>
    <mergeCell ref="BGG44:BGJ44"/>
    <mergeCell ref="BGK44:BGN44"/>
    <mergeCell ref="BES44:BEV44"/>
    <mergeCell ref="BEW44:BEZ44"/>
    <mergeCell ref="BFA44:BFD44"/>
    <mergeCell ref="BFE44:BFH44"/>
    <mergeCell ref="BFI44:BFL44"/>
    <mergeCell ref="BFM44:BFP44"/>
    <mergeCell ref="BDU44:BDX44"/>
    <mergeCell ref="BDY44:BEB44"/>
    <mergeCell ref="BEC44:BEF44"/>
    <mergeCell ref="BEG44:BEJ44"/>
    <mergeCell ref="BEK44:BEN44"/>
    <mergeCell ref="BEO44:BER44"/>
    <mergeCell ref="AXI44:AXL44"/>
    <mergeCell ref="AXM44:AXP44"/>
    <mergeCell ref="AXQ44:AXT44"/>
    <mergeCell ref="AXU44:AXX44"/>
    <mergeCell ref="AXY44:AYB44"/>
    <mergeCell ref="AYC44:AYF44"/>
    <mergeCell ref="AWK44:AWN44"/>
    <mergeCell ref="AWO44:AWR44"/>
    <mergeCell ref="AWS44:AWV44"/>
    <mergeCell ref="AWW44:AWZ44"/>
    <mergeCell ref="AXA44:AXD44"/>
    <mergeCell ref="AXE44:AXH44"/>
    <mergeCell ref="AVM44:AVP44"/>
    <mergeCell ref="AVQ44:AVT44"/>
    <mergeCell ref="AVU44:AVX44"/>
    <mergeCell ref="AVY44:AWB44"/>
    <mergeCell ref="AWC44:AWF44"/>
    <mergeCell ref="AWG44:AWJ44"/>
    <mergeCell ref="BAC44:BAF44"/>
    <mergeCell ref="BAG44:BAJ44"/>
    <mergeCell ref="BAK44:BAN44"/>
    <mergeCell ref="BAO44:BAR44"/>
    <mergeCell ref="BAS44:BAV44"/>
    <mergeCell ref="BAW44:BAZ44"/>
    <mergeCell ref="AZE44:AZH44"/>
    <mergeCell ref="AZI44:AZL44"/>
    <mergeCell ref="AZM44:AZP44"/>
    <mergeCell ref="AZQ44:AZT44"/>
    <mergeCell ref="AZU44:AZX44"/>
    <mergeCell ref="AZY44:BAB44"/>
    <mergeCell ref="AYG44:AYJ44"/>
    <mergeCell ref="AYK44:AYN44"/>
    <mergeCell ref="AYO44:AYR44"/>
    <mergeCell ref="AYS44:AYV44"/>
    <mergeCell ref="AYW44:AYZ44"/>
    <mergeCell ref="AZA44:AZD44"/>
    <mergeCell ref="ARU44:ARX44"/>
    <mergeCell ref="ARY44:ASB44"/>
    <mergeCell ref="ASC44:ASF44"/>
    <mergeCell ref="ASG44:ASJ44"/>
    <mergeCell ref="ASK44:ASN44"/>
    <mergeCell ref="ASO44:ASR44"/>
    <mergeCell ref="AQW44:AQZ44"/>
    <mergeCell ref="ARA44:ARD44"/>
    <mergeCell ref="ARE44:ARH44"/>
    <mergeCell ref="ARI44:ARL44"/>
    <mergeCell ref="ARM44:ARP44"/>
    <mergeCell ref="ARQ44:ART44"/>
    <mergeCell ref="APY44:AQB44"/>
    <mergeCell ref="AQC44:AQF44"/>
    <mergeCell ref="AQG44:AQJ44"/>
    <mergeCell ref="AQK44:AQN44"/>
    <mergeCell ref="AQO44:AQR44"/>
    <mergeCell ref="AQS44:AQV44"/>
    <mergeCell ref="AUO44:AUR44"/>
    <mergeCell ref="AUS44:AUV44"/>
    <mergeCell ref="AUW44:AUZ44"/>
    <mergeCell ref="AVA44:AVD44"/>
    <mergeCell ref="AVE44:AVH44"/>
    <mergeCell ref="AVI44:AVL44"/>
    <mergeCell ref="ATQ44:ATT44"/>
    <mergeCell ref="ATU44:ATX44"/>
    <mergeCell ref="ATY44:AUB44"/>
    <mergeCell ref="AUC44:AUF44"/>
    <mergeCell ref="AUG44:AUJ44"/>
    <mergeCell ref="AUK44:AUN44"/>
    <mergeCell ref="ASS44:ASV44"/>
    <mergeCell ref="ASW44:ASZ44"/>
    <mergeCell ref="ATA44:ATD44"/>
    <mergeCell ref="ATE44:ATH44"/>
    <mergeCell ref="ATI44:ATL44"/>
    <mergeCell ref="ATM44:ATP44"/>
    <mergeCell ref="APM44:APP44"/>
    <mergeCell ref="APQ44:APT44"/>
    <mergeCell ref="AKG44:AKJ44"/>
    <mergeCell ref="AIO44:AIR44"/>
    <mergeCell ref="AIS44:AIV44"/>
    <mergeCell ref="AIW44:AIZ44"/>
    <mergeCell ref="AJA44:AJD44"/>
    <mergeCell ref="AJE44:AJH44"/>
    <mergeCell ref="AJI44:AJL44"/>
    <mergeCell ref="APU44:APX44"/>
    <mergeCell ref="AOC44:AOF44"/>
    <mergeCell ref="AOG44:AOJ44"/>
    <mergeCell ref="AOK44:AON44"/>
    <mergeCell ref="AOO44:AOR44"/>
    <mergeCell ref="AOS44:AOV44"/>
    <mergeCell ref="AOW44:AOZ44"/>
    <mergeCell ref="ANE44:ANH44"/>
    <mergeCell ref="ANI44:ANL44"/>
    <mergeCell ref="ANM44:ANP44"/>
    <mergeCell ref="ANQ44:ANT44"/>
    <mergeCell ref="ANU44:ANX44"/>
    <mergeCell ref="ANY44:AOB44"/>
    <mergeCell ref="AMG44:AMJ44"/>
    <mergeCell ref="AMK44:AMN44"/>
    <mergeCell ref="AMO44:AMR44"/>
    <mergeCell ref="AMS44:AMV44"/>
    <mergeCell ref="AMW44:AMZ44"/>
    <mergeCell ref="ANA44:AND44"/>
    <mergeCell ref="APA44:APD44"/>
    <mergeCell ref="APE44:APH44"/>
    <mergeCell ref="API44:APL44"/>
    <mergeCell ref="AHE44:AHH44"/>
    <mergeCell ref="AHI44:AHL44"/>
    <mergeCell ref="AHM44:AHP44"/>
    <mergeCell ref="AAG44:AAJ44"/>
    <mergeCell ref="AAK44:AAN44"/>
    <mergeCell ref="AAO44:AAR44"/>
    <mergeCell ref="AAS44:AAV44"/>
    <mergeCell ref="AAW44:AAZ44"/>
    <mergeCell ref="ABA44:ABD44"/>
    <mergeCell ref="ALI44:ALL44"/>
    <mergeCell ref="ALM44:ALP44"/>
    <mergeCell ref="ALQ44:ALT44"/>
    <mergeCell ref="ALU44:ALX44"/>
    <mergeCell ref="ALY44:AMB44"/>
    <mergeCell ref="AMC44:AMF44"/>
    <mergeCell ref="AKK44:AKN44"/>
    <mergeCell ref="AKO44:AKR44"/>
    <mergeCell ref="AKS44:AKV44"/>
    <mergeCell ref="AKW44:AKZ44"/>
    <mergeCell ref="ALA44:ALD44"/>
    <mergeCell ref="ALE44:ALH44"/>
    <mergeCell ref="ZI44:ZL44"/>
    <mergeCell ref="ZM44:ZP44"/>
    <mergeCell ref="ZQ44:ZT44"/>
    <mergeCell ref="ZU44:ZX44"/>
    <mergeCell ref="ZY44:AAB44"/>
    <mergeCell ref="AAC44:AAF44"/>
    <mergeCell ref="AJM44:AJP44"/>
    <mergeCell ref="AJQ44:AJT44"/>
    <mergeCell ref="AJU44:AJX44"/>
    <mergeCell ref="AJY44:AKB44"/>
    <mergeCell ref="AKC44:AKF44"/>
    <mergeCell ref="AFU44:AFX44"/>
    <mergeCell ref="AFY44:AGB44"/>
    <mergeCell ref="AGC44:AGF44"/>
    <mergeCell ref="AGG44:AGJ44"/>
    <mergeCell ref="AGK44:AGN44"/>
    <mergeCell ref="AGO44:AGR44"/>
    <mergeCell ref="AEW44:AEZ44"/>
    <mergeCell ref="AFA44:AFD44"/>
    <mergeCell ref="AFE44:AFH44"/>
    <mergeCell ref="AFI44:AFL44"/>
    <mergeCell ref="AFM44:AFP44"/>
    <mergeCell ref="AFQ44:AFT44"/>
    <mergeCell ref="AHQ44:AHT44"/>
    <mergeCell ref="AHU44:AHX44"/>
    <mergeCell ref="AHY44:AIB44"/>
    <mergeCell ref="AIC44:AIF44"/>
    <mergeCell ref="AIG44:AIJ44"/>
    <mergeCell ref="AIK44:AIN44"/>
    <mergeCell ref="AGS44:AGV44"/>
    <mergeCell ref="AGW44:AGZ44"/>
    <mergeCell ref="AHA44:AHD44"/>
    <mergeCell ref="VI44:VL44"/>
    <mergeCell ref="VM44:VP44"/>
    <mergeCell ref="TU44:TX44"/>
    <mergeCell ref="TY44:UB44"/>
    <mergeCell ref="UC44:UF44"/>
    <mergeCell ref="UG44:UJ44"/>
    <mergeCell ref="UK44:UN44"/>
    <mergeCell ref="UO44:UR44"/>
    <mergeCell ref="ADY44:AEB44"/>
    <mergeCell ref="AEC44:AEF44"/>
    <mergeCell ref="AEG44:AEJ44"/>
    <mergeCell ref="AEK44:AEN44"/>
    <mergeCell ref="AEO44:AER44"/>
    <mergeCell ref="AES44:AEV44"/>
    <mergeCell ref="ADA44:ADD44"/>
    <mergeCell ref="ADE44:ADH44"/>
    <mergeCell ref="ADI44:ADL44"/>
    <mergeCell ref="ADM44:ADP44"/>
    <mergeCell ref="ADQ44:ADT44"/>
    <mergeCell ref="ADU44:ADX44"/>
    <mergeCell ref="ACC44:ACF44"/>
    <mergeCell ref="ACG44:ACJ44"/>
    <mergeCell ref="ACK44:ACN44"/>
    <mergeCell ref="ACO44:ACR44"/>
    <mergeCell ref="ACS44:ACV44"/>
    <mergeCell ref="ACW44:ACZ44"/>
    <mergeCell ref="ABE44:ABH44"/>
    <mergeCell ref="ABI44:ABL44"/>
    <mergeCell ref="ABM44:ABP44"/>
    <mergeCell ref="ABQ44:ABT44"/>
    <mergeCell ref="ABU44:ABX44"/>
    <mergeCell ref="ABY44:ACB44"/>
    <mergeCell ref="QC44:QF44"/>
    <mergeCell ref="QG44:QJ44"/>
    <mergeCell ref="QK44:QN44"/>
    <mergeCell ref="QO44:QR44"/>
    <mergeCell ref="QS44:QV44"/>
    <mergeCell ref="QW44:QZ44"/>
    <mergeCell ref="PE44:PH44"/>
    <mergeCell ref="PI44:PL44"/>
    <mergeCell ref="PM44:PP44"/>
    <mergeCell ref="PQ44:PT44"/>
    <mergeCell ref="PU44:PX44"/>
    <mergeCell ref="PY44:QB44"/>
    <mergeCell ref="OG44:OJ44"/>
    <mergeCell ref="OK44:ON44"/>
    <mergeCell ref="OO44:OR44"/>
    <mergeCell ref="OS44:OV44"/>
    <mergeCell ref="OW44:OZ44"/>
    <mergeCell ref="PA44:PD44"/>
    <mergeCell ref="RI44:RL44"/>
    <mergeCell ref="RM44:RP44"/>
    <mergeCell ref="RQ44:RT44"/>
    <mergeCell ref="RU44:RX44"/>
    <mergeCell ref="YK44:YN44"/>
    <mergeCell ref="YO44:YR44"/>
    <mergeCell ref="YS44:YV44"/>
    <mergeCell ref="YW44:YZ44"/>
    <mergeCell ref="ZA44:ZD44"/>
    <mergeCell ref="ZE44:ZH44"/>
    <mergeCell ref="XM44:XP44"/>
    <mergeCell ref="XQ44:XT44"/>
    <mergeCell ref="XU44:XX44"/>
    <mergeCell ref="XY44:YB44"/>
    <mergeCell ref="YC44:YF44"/>
    <mergeCell ref="YG44:YJ44"/>
    <mergeCell ref="WO44:WR44"/>
    <mergeCell ref="WS44:WV44"/>
    <mergeCell ref="WW44:WZ44"/>
    <mergeCell ref="XA44:XD44"/>
    <mergeCell ref="XE44:XH44"/>
    <mergeCell ref="XI44:XL44"/>
    <mergeCell ref="VQ44:VT44"/>
    <mergeCell ref="VU44:VX44"/>
    <mergeCell ref="VY44:WB44"/>
    <mergeCell ref="WC44:WF44"/>
    <mergeCell ref="WG44:WJ44"/>
    <mergeCell ref="WK44:WN44"/>
    <mergeCell ref="US44:UV44"/>
    <mergeCell ref="UW44:UZ44"/>
    <mergeCell ref="VA44:VD44"/>
    <mergeCell ref="VE44:VH44"/>
    <mergeCell ref="NI44:NL44"/>
    <mergeCell ref="NM44:NP44"/>
    <mergeCell ref="NQ44:NT44"/>
    <mergeCell ref="NU44:NX44"/>
    <mergeCell ref="NY44:OB44"/>
    <mergeCell ref="OC44:OF44"/>
    <mergeCell ref="SW44:SZ44"/>
    <mergeCell ref="TA44:TD44"/>
    <mergeCell ref="TE44:TH44"/>
    <mergeCell ref="TI44:TL44"/>
    <mergeCell ref="TM44:TP44"/>
    <mergeCell ref="TQ44:TT44"/>
    <mergeCell ref="RY44:SB44"/>
    <mergeCell ref="SC44:SF44"/>
    <mergeCell ref="SG44:SJ44"/>
    <mergeCell ref="SK44:SN44"/>
    <mergeCell ref="SO44:SR44"/>
    <mergeCell ref="SS44:SV44"/>
    <mergeCell ref="RA44:RD44"/>
    <mergeCell ref="RE44:RH44"/>
    <mergeCell ref="A10:D10"/>
    <mergeCell ref="A1:D1"/>
    <mergeCell ref="A2:D2"/>
    <mergeCell ref="A3:D3"/>
    <mergeCell ref="A4:D4"/>
    <mergeCell ref="A5:D5"/>
    <mergeCell ref="A6:D6"/>
    <mergeCell ref="A7:D7"/>
    <mergeCell ref="A8:D8"/>
    <mergeCell ref="A9:D9"/>
    <mergeCell ref="MK44:MN44"/>
    <mergeCell ref="MO44:MR44"/>
    <mergeCell ref="MS44:MV44"/>
    <mergeCell ref="MW44:MZ44"/>
    <mergeCell ref="NA44:ND44"/>
    <mergeCell ref="NE44:NH44"/>
    <mergeCell ref="LU44:LX44"/>
    <mergeCell ref="LY44:MB44"/>
    <mergeCell ref="MC44:MF44"/>
    <mergeCell ref="MG44:MJ44"/>
    <mergeCell ref="A12:C12"/>
    <mergeCell ref="LM44:LP44"/>
    <mergeCell ref="LQ44:LT44"/>
    <mergeCell ref="KO44:KR44"/>
    <mergeCell ref="KS44:KV44"/>
    <mergeCell ref="KW44:KZ44"/>
    <mergeCell ref="LA44:LD44"/>
    <mergeCell ref="LE44:LH44"/>
    <mergeCell ref="LI44:LL44"/>
    <mergeCell ref="A39:D39"/>
    <mergeCell ref="A40:D40"/>
    <mergeCell ref="A41:D41"/>
    <mergeCell ref="A42:D42"/>
    <mergeCell ref="A43:D43"/>
    <mergeCell ref="A38:C38"/>
    <mergeCell ref="G23:H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2"/>
  <sheetViews>
    <sheetView showGridLines="0" zoomScale="80" zoomScaleNormal="80" workbookViewId="0">
      <pane ySplit="12" topLeftCell="A13" activePane="bottomLeft" state="frozen"/>
      <selection pane="bottomLeft" sqref="A1:E1"/>
    </sheetView>
  </sheetViews>
  <sheetFormatPr baseColWidth="10" defaultColWidth="11.42578125" defaultRowHeight="14.25" x14ac:dyDescent="0.25"/>
  <cols>
    <col min="1" max="1" width="84.85546875" style="4" customWidth="1"/>
    <col min="2" max="2" width="13.5703125" style="4" customWidth="1"/>
    <col min="3" max="3" width="14.85546875" style="4" customWidth="1"/>
    <col min="4" max="4" width="20.140625" style="4" customWidth="1"/>
    <col min="5" max="5" width="14.28515625" style="4" customWidth="1"/>
    <col min="6" max="7" width="17.42578125" style="4" customWidth="1"/>
    <col min="8" max="8" width="19.85546875" style="4" customWidth="1"/>
    <col min="9" max="9" width="20.85546875" style="4" customWidth="1"/>
    <col min="10" max="10" width="19.42578125" style="4" customWidth="1"/>
    <col min="11" max="11" width="15.7109375" style="4" customWidth="1"/>
    <col min="12" max="12" width="25.5703125" style="4" customWidth="1"/>
    <col min="13" max="13" width="19.5703125" style="4" customWidth="1"/>
    <col min="14" max="14" width="13.42578125" style="4" customWidth="1"/>
    <col min="15" max="15" width="14.7109375" style="4" customWidth="1"/>
    <col min="16" max="16" width="21.5703125" style="4" customWidth="1"/>
    <col min="17" max="16384" width="11.42578125" style="4"/>
  </cols>
  <sheetData>
    <row r="1" spans="1:16" x14ac:dyDescent="0.25">
      <c r="A1" s="183" t="s">
        <v>1105</v>
      </c>
      <c r="B1" s="183"/>
      <c r="C1" s="183"/>
      <c r="D1" s="183"/>
      <c r="E1" s="183"/>
      <c r="F1" s="90"/>
      <c r="G1" s="107"/>
      <c r="H1" s="5"/>
      <c r="I1" s="5"/>
      <c r="J1" s="5"/>
      <c r="K1" s="5"/>
    </row>
    <row r="2" spans="1:16" x14ac:dyDescent="0.25">
      <c r="A2" s="183" t="s">
        <v>85</v>
      </c>
      <c r="B2" s="183"/>
      <c r="C2" s="183"/>
      <c r="D2" s="183"/>
      <c r="E2" s="183"/>
      <c r="F2" s="90"/>
      <c r="G2" s="107"/>
      <c r="H2" s="5"/>
      <c r="I2" s="5"/>
      <c r="J2" s="5"/>
      <c r="K2" s="5"/>
    </row>
    <row r="3" spans="1:16" x14ac:dyDescent="0.25">
      <c r="A3" s="183" t="s">
        <v>56</v>
      </c>
      <c r="B3" s="183"/>
      <c r="C3" s="183"/>
      <c r="D3" s="183"/>
      <c r="E3" s="183"/>
      <c r="F3" s="90"/>
      <c r="G3" s="107"/>
      <c r="H3" s="5"/>
      <c r="I3" s="5"/>
      <c r="J3" s="5"/>
      <c r="K3" s="105"/>
    </row>
    <row r="4" spans="1:16" x14ac:dyDescent="0.25">
      <c r="A4" s="183" t="s">
        <v>64</v>
      </c>
      <c r="B4" s="183"/>
      <c r="C4" s="183"/>
      <c r="D4" s="183"/>
      <c r="E4" s="183"/>
      <c r="F4" s="90"/>
      <c r="G4" s="107"/>
      <c r="H4" s="5"/>
      <c r="I4" s="5"/>
      <c r="J4" s="5"/>
      <c r="K4" s="5"/>
    </row>
    <row r="5" spans="1:16" x14ac:dyDescent="0.25">
      <c r="A5" s="183" t="s">
        <v>0</v>
      </c>
      <c r="B5" s="183"/>
      <c r="C5" s="183"/>
      <c r="D5" s="183"/>
      <c r="E5" s="183"/>
      <c r="F5" s="90"/>
      <c r="G5" s="107"/>
      <c r="H5" s="5"/>
      <c r="I5" s="5"/>
      <c r="J5" s="5"/>
      <c r="K5" s="5"/>
    </row>
    <row r="6" spans="1:16" x14ac:dyDescent="0.25">
      <c r="A6" s="183" t="s">
        <v>2276</v>
      </c>
      <c r="B6" s="183"/>
      <c r="C6" s="183"/>
      <c r="D6" s="183"/>
      <c r="E6" s="183"/>
      <c r="F6" s="90"/>
      <c r="G6" s="107"/>
      <c r="H6" s="5"/>
      <c r="I6" s="5"/>
      <c r="J6" s="5"/>
      <c r="K6" s="5"/>
    </row>
    <row r="7" spans="1:16" s="70" customFormat="1" x14ac:dyDescent="0.25">
      <c r="A7" s="183" t="s">
        <v>2291</v>
      </c>
      <c r="B7" s="183"/>
      <c r="C7" s="183"/>
      <c r="D7" s="183"/>
      <c r="E7" s="183"/>
      <c r="F7" s="170"/>
      <c r="G7" s="170"/>
      <c r="H7" s="194"/>
      <c r="I7" s="194"/>
      <c r="J7" s="194"/>
      <c r="K7" s="194"/>
    </row>
    <row r="8" spans="1:16" x14ac:dyDescent="0.25">
      <c r="A8" s="183" t="s">
        <v>71</v>
      </c>
      <c r="B8" s="183"/>
      <c r="C8" s="183"/>
      <c r="D8" s="183"/>
      <c r="E8" s="183"/>
      <c r="F8" s="90"/>
      <c r="G8" s="107"/>
      <c r="H8" s="5"/>
      <c r="I8" s="5"/>
      <c r="J8" s="5"/>
      <c r="K8" s="5"/>
    </row>
    <row r="9" spans="1:16" x14ac:dyDescent="0.25">
      <c r="A9" s="183" t="s">
        <v>2293</v>
      </c>
      <c r="B9" s="183"/>
      <c r="C9" s="183"/>
      <c r="D9" s="183"/>
      <c r="E9" s="183"/>
      <c r="F9" s="90"/>
      <c r="G9" s="107"/>
      <c r="H9" s="5"/>
      <c r="I9" s="5"/>
      <c r="J9" s="5"/>
      <c r="K9" s="5"/>
    </row>
    <row r="10" spans="1:16" ht="30" customHeight="1" x14ac:dyDescent="0.25">
      <c r="A10" s="177" t="s">
        <v>59</v>
      </c>
      <c r="B10" s="177"/>
      <c r="C10" s="177"/>
      <c r="D10" s="177"/>
      <c r="E10" s="177"/>
      <c r="F10" s="85"/>
      <c r="G10" s="106"/>
      <c r="H10" s="5"/>
      <c r="I10" s="5"/>
      <c r="J10" s="5"/>
      <c r="K10" s="5"/>
    </row>
    <row r="12" spans="1:16" ht="75" x14ac:dyDescent="0.25">
      <c r="A12" s="89" t="s">
        <v>2</v>
      </c>
      <c r="B12" s="87" t="s">
        <v>1124</v>
      </c>
      <c r="C12" s="87" t="s">
        <v>1106</v>
      </c>
      <c r="D12" s="87" t="s">
        <v>1107</v>
      </c>
      <c r="E12" s="87" t="s">
        <v>1108</v>
      </c>
      <c r="F12" s="162" t="s">
        <v>109</v>
      </c>
      <c r="G12" s="162" t="s">
        <v>2281</v>
      </c>
      <c r="H12" s="88" t="s">
        <v>70</v>
      </c>
      <c r="I12" s="86" t="s">
        <v>1116</v>
      </c>
      <c r="J12" s="86" t="s">
        <v>1117</v>
      </c>
      <c r="K12" s="92" t="s">
        <v>73</v>
      </c>
      <c r="L12" s="93" t="s">
        <v>72</v>
      </c>
      <c r="M12" s="94" t="s">
        <v>2282</v>
      </c>
      <c r="N12" s="95" t="s">
        <v>91</v>
      </c>
      <c r="O12" s="95" t="s">
        <v>92</v>
      </c>
      <c r="P12" s="91" t="s">
        <v>93</v>
      </c>
    </row>
    <row r="13" spans="1:16" s="70" customFormat="1" x14ac:dyDescent="0.25">
      <c r="A13" s="67" t="s">
        <v>57</v>
      </c>
      <c r="B13" s="83" t="s">
        <v>1341</v>
      </c>
      <c r="C13" s="111">
        <v>1919.1203671056774</v>
      </c>
      <c r="D13" s="111" t="s">
        <v>106</v>
      </c>
      <c r="E13" s="111">
        <v>1567.7305395320477</v>
      </c>
      <c r="F13" s="193">
        <v>0</v>
      </c>
      <c r="G13" s="111">
        <v>35.1318233735986</v>
      </c>
      <c r="H13" s="111">
        <v>3521.9827300113238</v>
      </c>
      <c r="I13" s="111">
        <v>3521.9827300113238</v>
      </c>
      <c r="J13" s="111">
        <v>0</v>
      </c>
      <c r="K13" s="111">
        <v>0</v>
      </c>
      <c r="L13" s="111">
        <v>0</v>
      </c>
      <c r="M13" s="111">
        <v>0</v>
      </c>
      <c r="N13" s="111">
        <v>0</v>
      </c>
      <c r="O13" s="111">
        <v>0</v>
      </c>
      <c r="P13" s="111">
        <v>0</v>
      </c>
    </row>
    <row r="14" spans="1:16" s="70" customFormat="1" x14ac:dyDescent="0.25">
      <c r="A14" s="67" t="s">
        <v>40</v>
      </c>
      <c r="B14" s="83" t="s">
        <v>1342</v>
      </c>
      <c r="C14" s="111">
        <v>1855.2884497433599</v>
      </c>
      <c r="D14" s="111" t="s">
        <v>106</v>
      </c>
      <c r="E14" s="111">
        <v>1515.5862092643699</v>
      </c>
      <c r="F14" s="193">
        <v>0</v>
      </c>
      <c r="G14" s="111">
        <v>33.963302792602903</v>
      </c>
      <c r="H14" s="111">
        <v>3404.8379618003328</v>
      </c>
      <c r="I14" s="111">
        <v>3404.8379618003328</v>
      </c>
      <c r="J14" s="111">
        <v>0</v>
      </c>
      <c r="K14" s="111">
        <v>0</v>
      </c>
      <c r="L14" s="111">
        <v>0</v>
      </c>
      <c r="M14" s="111">
        <v>0</v>
      </c>
      <c r="N14" s="111">
        <v>0</v>
      </c>
      <c r="O14" s="111">
        <v>0</v>
      </c>
      <c r="P14" s="111">
        <v>0</v>
      </c>
    </row>
    <row r="15" spans="1:16" s="70" customFormat="1" x14ac:dyDescent="0.25">
      <c r="A15" s="67" t="s">
        <v>38</v>
      </c>
      <c r="B15" s="83" t="s">
        <v>1127</v>
      </c>
      <c r="C15" s="111">
        <v>3129.9777822103888</v>
      </c>
      <c r="D15" s="111" t="s">
        <v>106</v>
      </c>
      <c r="E15" s="111">
        <v>2556.8806633157947</v>
      </c>
      <c r="F15" s="193">
        <v>0</v>
      </c>
      <c r="G15" s="111">
        <v>0</v>
      </c>
      <c r="H15" s="111">
        <v>5686.8584455261835</v>
      </c>
      <c r="I15" s="111">
        <v>5660.4047822103885</v>
      </c>
      <c r="J15" s="111">
        <v>0</v>
      </c>
      <c r="K15" s="111">
        <v>26.453663315794984</v>
      </c>
      <c r="L15" s="111">
        <v>52.625</v>
      </c>
      <c r="M15" s="111">
        <v>26.3125</v>
      </c>
      <c r="N15" s="111">
        <v>0</v>
      </c>
      <c r="O15" s="111">
        <v>52.625</v>
      </c>
      <c r="P15" s="111">
        <v>0.14116331579498365</v>
      </c>
    </row>
    <row r="16" spans="1:16" s="70" customFormat="1" x14ac:dyDescent="0.25">
      <c r="A16" s="67" t="s">
        <v>50</v>
      </c>
      <c r="B16" s="83" t="s">
        <v>1433</v>
      </c>
      <c r="C16" s="111">
        <v>2399.218484542931</v>
      </c>
      <c r="D16" s="111" t="s">
        <v>106</v>
      </c>
      <c r="E16" s="111">
        <v>1959.9229697616106</v>
      </c>
      <c r="F16" s="193">
        <v>0</v>
      </c>
      <c r="G16" s="111">
        <v>0</v>
      </c>
      <c r="H16" s="111">
        <v>4359.1414543045412</v>
      </c>
      <c r="I16" s="111">
        <v>4359.1414543045421</v>
      </c>
      <c r="J16" s="111">
        <v>0</v>
      </c>
      <c r="K16" s="111">
        <v>-9.0949470177292824E-13</v>
      </c>
      <c r="L16" s="111">
        <v>0</v>
      </c>
      <c r="M16" s="111">
        <v>0</v>
      </c>
      <c r="N16" s="111">
        <v>0</v>
      </c>
      <c r="O16" s="111">
        <v>0</v>
      </c>
      <c r="P16" s="111">
        <v>-9.0949470177292824E-13</v>
      </c>
    </row>
    <row r="17" spans="1:16" s="70" customFormat="1" x14ac:dyDescent="0.25">
      <c r="A17" s="67" t="s">
        <v>42</v>
      </c>
      <c r="B17" s="83" t="s">
        <v>1128</v>
      </c>
      <c r="C17" s="111">
        <v>1443.3989407456338</v>
      </c>
      <c r="D17" s="111" t="s">
        <v>106</v>
      </c>
      <c r="E17" s="111">
        <v>1179.1134307786406</v>
      </c>
      <c r="F17" s="193">
        <v>0</v>
      </c>
      <c r="G17" s="111">
        <v>0</v>
      </c>
      <c r="H17" s="111">
        <v>2622.5123715242744</v>
      </c>
      <c r="I17" s="111">
        <v>2070.9918895242745</v>
      </c>
      <c r="J17" s="111">
        <v>1200</v>
      </c>
      <c r="K17" s="111">
        <v>1751.5204819999999</v>
      </c>
      <c r="L17" s="111">
        <v>3038.3029999999999</v>
      </c>
      <c r="M17" s="111">
        <v>1286.782518</v>
      </c>
      <c r="N17" s="111">
        <v>1750.8499192000002</v>
      </c>
      <c r="O17" s="111">
        <v>1287.4530807999997</v>
      </c>
      <c r="P17" s="111">
        <v>0</v>
      </c>
    </row>
    <row r="18" spans="1:16" s="70" customFormat="1" x14ac:dyDescent="0.25">
      <c r="A18" s="67" t="s">
        <v>78</v>
      </c>
      <c r="B18" s="83" t="s">
        <v>1129</v>
      </c>
      <c r="C18" s="111">
        <v>4205.0054725292348</v>
      </c>
      <c r="D18" s="111" t="s">
        <v>106</v>
      </c>
      <c r="E18" s="111">
        <v>3435.0714062430993</v>
      </c>
      <c r="F18" s="111">
        <v>261.69099999999997</v>
      </c>
      <c r="G18" s="111">
        <v>76.977719625117004</v>
      </c>
      <c r="H18" s="111">
        <v>7978.7455983974505</v>
      </c>
      <c r="I18" s="111">
        <v>4520.5215651474509</v>
      </c>
      <c r="J18" s="111">
        <v>600</v>
      </c>
      <c r="K18" s="111">
        <v>4058.2240332499996</v>
      </c>
      <c r="L18" s="111">
        <v>4298.8287174999996</v>
      </c>
      <c r="M18" s="111">
        <v>780.91550799999993</v>
      </c>
      <c r="N18" s="111">
        <v>3517.9125637500006</v>
      </c>
      <c r="O18" s="111">
        <v>780.91615374999901</v>
      </c>
      <c r="P18" s="111">
        <v>540.31082374999994</v>
      </c>
    </row>
    <row r="19" spans="1:16" s="70" customFormat="1" x14ac:dyDescent="0.25">
      <c r="A19" s="67" t="s">
        <v>19</v>
      </c>
      <c r="B19" s="83" t="s">
        <v>1130</v>
      </c>
      <c r="C19" s="111">
        <v>2423.6000643940474</v>
      </c>
      <c r="D19" s="111" t="s">
        <v>106</v>
      </c>
      <c r="E19" s="111">
        <v>1979.8402964649281</v>
      </c>
      <c r="F19" s="193">
        <v>0</v>
      </c>
      <c r="G19" s="111">
        <v>0</v>
      </c>
      <c r="H19" s="111">
        <v>4403.4403608589755</v>
      </c>
      <c r="I19" s="111">
        <v>29.657461493437836</v>
      </c>
      <c r="J19" s="111">
        <v>4700.7633756344621</v>
      </c>
      <c r="K19" s="111">
        <v>9074.5462750000006</v>
      </c>
      <c r="L19" s="111">
        <v>9615.6467499999999</v>
      </c>
      <c r="M19" s="111">
        <v>541.10047499999996</v>
      </c>
      <c r="N19" s="111">
        <v>9030.9163354999982</v>
      </c>
      <c r="O19" s="111">
        <v>584.73041450000164</v>
      </c>
      <c r="P19" s="111">
        <v>0</v>
      </c>
    </row>
    <row r="20" spans="1:16" s="70" customFormat="1" x14ac:dyDescent="0.25">
      <c r="A20" s="67" t="s">
        <v>44</v>
      </c>
      <c r="B20" s="83" t="s">
        <v>1131</v>
      </c>
      <c r="C20" s="111">
        <v>1988.9809543572048</v>
      </c>
      <c r="D20" s="111" t="s">
        <v>106</v>
      </c>
      <c r="E20" s="111">
        <v>1624.7996937243092</v>
      </c>
      <c r="F20" s="193">
        <v>0</v>
      </c>
      <c r="G20" s="111">
        <v>0</v>
      </c>
      <c r="H20" s="111">
        <v>3613.7806480815143</v>
      </c>
      <c r="I20" s="111">
        <v>620.49845208151407</v>
      </c>
      <c r="J20" s="111">
        <v>0</v>
      </c>
      <c r="K20" s="111">
        <v>2993.2821960000001</v>
      </c>
      <c r="L20" s="111">
        <v>2995.51</v>
      </c>
      <c r="M20" s="111">
        <v>2.2278039999999999</v>
      </c>
      <c r="N20" s="111">
        <v>2967.9127942999994</v>
      </c>
      <c r="O20" s="111">
        <v>27.597205700000814</v>
      </c>
      <c r="P20" s="111">
        <v>-1.056932319443149E-13</v>
      </c>
    </row>
    <row r="21" spans="1:16" s="70" customFormat="1" x14ac:dyDescent="0.25">
      <c r="A21" s="67" t="s">
        <v>58</v>
      </c>
      <c r="B21" s="83" t="s">
        <v>1434</v>
      </c>
      <c r="C21" s="111">
        <v>3273.9283251448742</v>
      </c>
      <c r="D21" s="111" t="s">
        <v>106</v>
      </c>
      <c r="E21" s="111">
        <v>2674.4739452217987</v>
      </c>
      <c r="F21" s="193">
        <v>0</v>
      </c>
      <c r="G21" s="111">
        <v>59.933224423164901</v>
      </c>
      <c r="H21" s="111">
        <v>6008.335494789837</v>
      </c>
      <c r="I21" s="111">
        <v>6008.335494789837</v>
      </c>
      <c r="J21" s="111">
        <v>0</v>
      </c>
      <c r="K21" s="111">
        <v>0</v>
      </c>
      <c r="L21" s="111">
        <v>0</v>
      </c>
      <c r="M21" s="111">
        <v>0</v>
      </c>
      <c r="N21" s="111">
        <v>0</v>
      </c>
      <c r="O21" s="111">
        <v>0</v>
      </c>
      <c r="P21" s="111">
        <v>0</v>
      </c>
    </row>
    <row r="22" spans="1:16" s="197" customFormat="1" x14ac:dyDescent="0.25">
      <c r="A22" s="195" t="s">
        <v>52</v>
      </c>
      <c r="B22" s="196" t="s">
        <v>1132</v>
      </c>
      <c r="C22" s="154">
        <v>4232.8042052068122</v>
      </c>
      <c r="D22" s="154" t="s">
        <v>106</v>
      </c>
      <c r="E22" s="154">
        <v>3457.7802070697298</v>
      </c>
      <c r="F22" s="155">
        <v>0</v>
      </c>
      <c r="G22" s="154">
        <v>77.486609105515498</v>
      </c>
      <c r="H22" s="154">
        <v>7768.0710213820576</v>
      </c>
      <c r="I22" s="154">
        <v>0</v>
      </c>
      <c r="J22" s="154">
        <v>16632.980861110675</v>
      </c>
      <c r="K22" s="154">
        <v>24401.051882492731</v>
      </c>
      <c r="L22" s="154">
        <v>28537.492616200005</v>
      </c>
      <c r="M22" s="154">
        <v>4601.5664480824998</v>
      </c>
      <c r="N22" s="154">
        <v>23454.981901582498</v>
      </c>
      <c r="O22" s="154">
        <v>5082.5107146175069</v>
      </c>
      <c r="P22" s="154">
        <v>465.12571437522638</v>
      </c>
    </row>
    <row r="23" spans="1:16" s="70" customFormat="1" x14ac:dyDescent="0.25">
      <c r="A23" s="67" t="s">
        <v>41</v>
      </c>
      <c r="B23" s="83" t="s">
        <v>1435</v>
      </c>
      <c r="C23" s="111">
        <v>1068.3069746588503</v>
      </c>
      <c r="D23" s="111" t="s">
        <v>106</v>
      </c>
      <c r="E23" s="111">
        <v>872.70058641170397</v>
      </c>
      <c r="F23" s="193">
        <v>0</v>
      </c>
      <c r="G23" s="111">
        <v>19.5566534469651</v>
      </c>
      <c r="H23" s="111">
        <v>1960.5642145175195</v>
      </c>
      <c r="I23" s="111">
        <v>1960.5642145175195</v>
      </c>
      <c r="J23" s="111">
        <v>0</v>
      </c>
      <c r="K23" s="111">
        <v>0</v>
      </c>
      <c r="L23" s="111">
        <v>0</v>
      </c>
      <c r="M23" s="111">
        <v>0</v>
      </c>
      <c r="N23" s="111">
        <v>0</v>
      </c>
      <c r="O23" s="111">
        <v>0</v>
      </c>
      <c r="P23" s="111">
        <v>0</v>
      </c>
    </row>
    <row r="24" spans="1:16" s="70" customFormat="1" x14ac:dyDescent="0.25">
      <c r="A24" s="67" t="s">
        <v>43</v>
      </c>
      <c r="B24" s="83" t="s">
        <v>1133</v>
      </c>
      <c r="C24" s="111">
        <v>2762.5474490835877</v>
      </c>
      <c r="D24" s="111" t="s">
        <v>106</v>
      </c>
      <c r="E24" s="111">
        <v>2256.7266113518408</v>
      </c>
      <c r="F24" s="193">
        <v>0</v>
      </c>
      <c r="G24" s="111">
        <v>50.571777938431701</v>
      </c>
      <c r="H24" s="111">
        <v>5069.8458383738598</v>
      </c>
      <c r="I24" s="111">
        <v>3069.4092323792788</v>
      </c>
      <c r="J24" s="111">
        <v>6058.7298940054188</v>
      </c>
      <c r="K24" s="111">
        <v>8059.1664999999994</v>
      </c>
      <c r="L24" s="111">
        <v>9182.4777500000018</v>
      </c>
      <c r="M24" s="111">
        <v>1123.31125</v>
      </c>
      <c r="N24" s="111">
        <v>8058.1017500000034</v>
      </c>
      <c r="O24" s="111">
        <v>1124.3759999999984</v>
      </c>
      <c r="P24" s="111">
        <v>-2.5011104298755527E-12</v>
      </c>
    </row>
    <row r="25" spans="1:16" s="70" customFormat="1" x14ac:dyDescent="0.25">
      <c r="A25" s="67" t="s">
        <v>23</v>
      </c>
      <c r="B25" s="83" t="s">
        <v>1436</v>
      </c>
      <c r="C25" s="111">
        <v>1849.8927605832309</v>
      </c>
      <c r="D25" s="111" t="s">
        <v>106</v>
      </c>
      <c r="E25" s="111">
        <v>1511.1784676640252</v>
      </c>
      <c r="F25" s="193">
        <v>0</v>
      </c>
      <c r="G25" s="111">
        <v>0</v>
      </c>
      <c r="H25" s="111">
        <v>3361.0712282472559</v>
      </c>
      <c r="I25" s="111">
        <v>3361.0712282472559</v>
      </c>
      <c r="J25" s="111">
        <v>0</v>
      </c>
      <c r="K25" s="111">
        <v>0</v>
      </c>
      <c r="L25" s="111">
        <v>0</v>
      </c>
      <c r="M25" s="111">
        <v>0</v>
      </c>
      <c r="N25" s="111">
        <v>0</v>
      </c>
      <c r="O25" s="111">
        <v>0</v>
      </c>
      <c r="P25" s="111">
        <v>0</v>
      </c>
    </row>
    <row r="26" spans="1:16" s="70" customFormat="1" x14ac:dyDescent="0.25">
      <c r="A26" s="67" t="s">
        <v>51</v>
      </c>
      <c r="B26" s="83" t="s">
        <v>1134</v>
      </c>
      <c r="C26" s="111">
        <v>4359.7293430861328</v>
      </c>
      <c r="D26" s="111" t="s">
        <v>106</v>
      </c>
      <c r="E26" s="111">
        <v>3561.4654257242628</v>
      </c>
      <c r="F26" s="111">
        <v>271.32</v>
      </c>
      <c r="G26" s="111">
        <v>79.810127526807094</v>
      </c>
      <c r="H26" s="111">
        <v>8272.3248963372025</v>
      </c>
      <c r="I26" s="111">
        <v>5607.2470138103954</v>
      </c>
      <c r="J26" s="111">
        <v>500</v>
      </c>
      <c r="K26" s="111">
        <v>3165.0778825268071</v>
      </c>
      <c r="L26" s="111">
        <v>3183.75</v>
      </c>
      <c r="M26" s="111">
        <v>18.682245000000002</v>
      </c>
      <c r="N26" s="111">
        <v>3165.067755</v>
      </c>
      <c r="O26" s="111">
        <v>18.682244999999966</v>
      </c>
      <c r="P26" s="111">
        <v>1.0127526807117704E-2</v>
      </c>
    </row>
    <row r="27" spans="1:16" s="70" customFormat="1" x14ac:dyDescent="0.25">
      <c r="A27" s="67" t="s">
        <v>12</v>
      </c>
      <c r="B27" s="83" t="s">
        <v>1135</v>
      </c>
      <c r="C27" s="111">
        <v>5806.3653464029821</v>
      </c>
      <c r="D27" s="111" t="s">
        <v>106</v>
      </c>
      <c r="E27" s="111">
        <v>4743.2232147923833</v>
      </c>
      <c r="F27" s="111">
        <v>361.34899999999999</v>
      </c>
      <c r="G27" s="111">
        <v>106.292552196743</v>
      </c>
      <c r="H27" s="111">
        <v>11017.230113392108</v>
      </c>
      <c r="I27" s="111">
        <v>3187.6041141953656</v>
      </c>
      <c r="J27" s="111">
        <v>500</v>
      </c>
      <c r="K27" s="111">
        <v>8329.6259991967418</v>
      </c>
      <c r="L27" s="111">
        <v>8384.15517</v>
      </c>
      <c r="M27" s="111">
        <v>54.531270499999962</v>
      </c>
      <c r="N27" s="111">
        <v>8329.6217775000005</v>
      </c>
      <c r="O27" s="111">
        <v>54.533392499999536</v>
      </c>
      <c r="P27" s="111">
        <v>2.0996967417232781E-3</v>
      </c>
    </row>
    <row r="28" spans="1:16" s="70" customFormat="1" x14ac:dyDescent="0.25">
      <c r="A28" s="67" t="s">
        <v>35</v>
      </c>
      <c r="B28" s="83" t="s">
        <v>1136</v>
      </c>
      <c r="C28" s="111">
        <v>3474.6869584276942</v>
      </c>
      <c r="D28" s="111" t="s">
        <v>106</v>
      </c>
      <c r="E28" s="111">
        <v>2838.4737890392348</v>
      </c>
      <c r="F28" s="193">
        <v>0</v>
      </c>
      <c r="G28" s="111">
        <v>0</v>
      </c>
      <c r="H28" s="111">
        <v>6313.160747466929</v>
      </c>
      <c r="I28" s="111">
        <v>1596.8239999999998</v>
      </c>
      <c r="J28" s="111">
        <v>2841.3059999999996</v>
      </c>
      <c r="K28" s="111">
        <v>7557.642747466929</v>
      </c>
      <c r="L28" s="111">
        <v>10729.502999999999</v>
      </c>
      <c r="M28" s="111">
        <v>3175.9072499999997</v>
      </c>
      <c r="N28" s="111">
        <v>7047.3093450000024</v>
      </c>
      <c r="O28" s="111">
        <v>3682.1936549999964</v>
      </c>
      <c r="P28" s="111">
        <v>4.0469974669299518</v>
      </c>
    </row>
    <row r="29" spans="1:16" s="70" customFormat="1" x14ac:dyDescent="0.25">
      <c r="A29" s="67" t="s">
        <v>39</v>
      </c>
      <c r="B29" s="83" t="s">
        <v>1137</v>
      </c>
      <c r="C29" s="111">
        <v>3077.4049163522031</v>
      </c>
      <c r="D29" s="111" t="s">
        <v>106</v>
      </c>
      <c r="E29" s="111">
        <v>2513.9338587436041</v>
      </c>
      <c r="F29" s="193">
        <v>0</v>
      </c>
      <c r="G29" s="111">
        <v>0</v>
      </c>
      <c r="H29" s="111">
        <v>5591.3387750958073</v>
      </c>
      <c r="I29" s="111">
        <v>0</v>
      </c>
      <c r="J29" s="111">
        <v>1800</v>
      </c>
      <c r="K29" s="111">
        <v>7391.3387750958073</v>
      </c>
      <c r="L29" s="111">
        <v>7402.8530000000001</v>
      </c>
      <c r="M29" s="111">
        <v>20.211020000000001</v>
      </c>
      <c r="N29" s="111">
        <v>7178.3226590500026</v>
      </c>
      <c r="O29" s="111">
        <v>224.53034094999748</v>
      </c>
      <c r="P29" s="111">
        <v>8.696795095807186</v>
      </c>
    </row>
    <row r="30" spans="1:16" s="70" customFormat="1" x14ac:dyDescent="0.25">
      <c r="A30" s="67" t="s">
        <v>114</v>
      </c>
      <c r="B30" s="83" t="s">
        <v>1438</v>
      </c>
      <c r="C30" s="111">
        <v>2614.0645579605166</v>
      </c>
      <c r="D30" s="111" t="s">
        <v>106</v>
      </c>
      <c r="E30" s="111">
        <v>2135.4308515852349</v>
      </c>
      <c r="F30" s="193">
        <v>0</v>
      </c>
      <c r="G30" s="111">
        <v>47.8536187263526</v>
      </c>
      <c r="H30" s="111">
        <v>4797.3490282721041</v>
      </c>
      <c r="I30" s="111">
        <v>4797.3490282721041</v>
      </c>
      <c r="J30" s="111">
        <v>0</v>
      </c>
      <c r="K30" s="111">
        <v>0</v>
      </c>
      <c r="L30" s="111">
        <v>0</v>
      </c>
      <c r="M30" s="111">
        <v>0</v>
      </c>
      <c r="N30" s="111">
        <v>0</v>
      </c>
      <c r="O30" s="111">
        <v>0</v>
      </c>
      <c r="P30" s="111">
        <v>0</v>
      </c>
    </row>
    <row r="31" spans="1:16" s="70" customFormat="1" x14ac:dyDescent="0.25">
      <c r="A31" s="67" t="s">
        <v>28</v>
      </c>
      <c r="B31" s="83" t="s">
        <v>1437</v>
      </c>
      <c r="C31" s="111">
        <v>1969.3135895070639</v>
      </c>
      <c r="D31" s="111" t="s">
        <v>106</v>
      </c>
      <c r="E31" s="111">
        <v>1608.7334119859804</v>
      </c>
      <c r="F31" s="193">
        <v>0</v>
      </c>
      <c r="G31" s="111">
        <v>36.050671119775501</v>
      </c>
      <c r="H31" s="111">
        <v>3614.0976726128197</v>
      </c>
      <c r="I31" s="111">
        <v>3614.0976726128197</v>
      </c>
      <c r="J31" s="111">
        <v>0</v>
      </c>
      <c r="K31" s="111">
        <v>0</v>
      </c>
      <c r="L31" s="111">
        <v>0</v>
      </c>
      <c r="M31" s="111">
        <v>0</v>
      </c>
      <c r="N31" s="111">
        <v>0</v>
      </c>
      <c r="O31" s="111">
        <v>0</v>
      </c>
      <c r="P31" s="111">
        <v>0</v>
      </c>
    </row>
    <row r="32" spans="1:16" s="70" customFormat="1" x14ac:dyDescent="0.25">
      <c r="A32" s="67" t="s">
        <v>45</v>
      </c>
      <c r="B32" s="83" t="s">
        <v>1439</v>
      </c>
      <c r="C32" s="111">
        <v>2292.3991482696192</v>
      </c>
      <c r="D32" s="111" t="s">
        <v>106</v>
      </c>
      <c r="E32" s="111">
        <v>1872.6621920852342</v>
      </c>
      <c r="F32" s="193">
        <v>0</v>
      </c>
      <c r="G32" s="111">
        <v>41.9651436977123</v>
      </c>
      <c r="H32" s="111">
        <v>4207.0264840525651</v>
      </c>
      <c r="I32" s="111">
        <v>4207.0264840525651</v>
      </c>
      <c r="J32" s="111">
        <v>0</v>
      </c>
      <c r="K32" s="111">
        <v>0</v>
      </c>
      <c r="L32" s="111">
        <v>0</v>
      </c>
      <c r="M32" s="111">
        <v>0</v>
      </c>
      <c r="N32" s="111">
        <v>0</v>
      </c>
      <c r="O32" s="111">
        <v>0</v>
      </c>
      <c r="P32" s="111">
        <v>0</v>
      </c>
    </row>
    <row r="33" spans="1:16" s="70" customFormat="1" x14ac:dyDescent="0.25">
      <c r="A33" s="67" t="s">
        <v>16</v>
      </c>
      <c r="B33" s="83" t="s">
        <v>1138</v>
      </c>
      <c r="C33" s="111">
        <v>2722.0167235705253</v>
      </c>
      <c r="D33" s="111" t="s">
        <v>106</v>
      </c>
      <c r="E33" s="111">
        <v>2223.6170382029463</v>
      </c>
      <c r="F33" s="193">
        <v>0</v>
      </c>
      <c r="G33" s="193">
        <v>0</v>
      </c>
      <c r="H33" s="111">
        <v>4945.6337617734716</v>
      </c>
      <c r="I33" s="111">
        <v>0</v>
      </c>
      <c r="J33" s="111">
        <v>445.72500000000002</v>
      </c>
      <c r="K33" s="111">
        <v>5391.358761773472</v>
      </c>
      <c r="L33" s="111">
        <v>5827.7428007500002</v>
      </c>
      <c r="M33" s="111">
        <v>441.54297774999998</v>
      </c>
      <c r="N33" s="111">
        <v>3767.3620227499996</v>
      </c>
      <c r="O33" s="111">
        <v>2060.3807780000006</v>
      </c>
      <c r="P33" s="111">
        <v>5.158938773471732</v>
      </c>
    </row>
    <row r="34" spans="1:16" s="70" customFormat="1" x14ac:dyDescent="0.25">
      <c r="A34" s="67" t="s">
        <v>13</v>
      </c>
      <c r="B34" s="83" t="s">
        <v>1139</v>
      </c>
      <c r="C34" s="111">
        <v>4142.1808849980134</v>
      </c>
      <c r="D34" s="111" t="s">
        <v>106</v>
      </c>
      <c r="E34" s="111">
        <v>3383.7499642979328</v>
      </c>
      <c r="F34" s="111">
        <v>257.78100000000001</v>
      </c>
      <c r="G34" s="111">
        <v>75.827639437080293</v>
      </c>
      <c r="H34" s="111">
        <v>7859.5394887330267</v>
      </c>
      <c r="I34" s="111">
        <v>6415.4070000000002</v>
      </c>
      <c r="J34" s="111">
        <v>28613.22219592649</v>
      </c>
      <c r="K34" s="111">
        <v>30057.354684659516</v>
      </c>
      <c r="L34" s="111">
        <v>28931.876958750003</v>
      </c>
      <c r="M34" s="111">
        <v>649.20052799999996</v>
      </c>
      <c r="N34" s="111">
        <v>26846.619739749996</v>
      </c>
      <c r="O34" s="111">
        <v>2085.2572190000064</v>
      </c>
      <c r="P34" s="111">
        <v>1774.6782539095134</v>
      </c>
    </row>
    <row r="35" spans="1:16" s="70" customFormat="1" x14ac:dyDescent="0.25">
      <c r="A35" s="67" t="s">
        <v>30</v>
      </c>
      <c r="B35" s="83" t="s">
        <v>1140</v>
      </c>
      <c r="C35" s="111">
        <v>1664.2633756344626</v>
      </c>
      <c r="D35" s="111" t="s">
        <v>106</v>
      </c>
      <c r="E35" s="111">
        <v>1359.5377155742372</v>
      </c>
      <c r="F35" s="193">
        <v>0</v>
      </c>
      <c r="G35" s="193">
        <v>0</v>
      </c>
      <c r="H35" s="111">
        <v>3023.8010912086997</v>
      </c>
      <c r="I35" s="111">
        <v>3023.8010912086997</v>
      </c>
      <c r="J35" s="111">
        <v>0</v>
      </c>
      <c r="K35" s="111">
        <v>0</v>
      </c>
      <c r="L35" s="111">
        <v>1332.7650000000001</v>
      </c>
      <c r="M35" s="111">
        <v>1332.7650000000001</v>
      </c>
      <c r="N35" s="111">
        <v>0</v>
      </c>
      <c r="O35" s="111">
        <v>1332.7650000000001</v>
      </c>
      <c r="P35" s="111">
        <v>0</v>
      </c>
    </row>
    <row r="36" spans="1:16" s="70" customFormat="1" x14ac:dyDescent="0.25">
      <c r="A36" s="67" t="s">
        <v>665</v>
      </c>
      <c r="B36" s="83" t="s">
        <v>1141</v>
      </c>
      <c r="C36" s="111">
        <v>1952.0426028433224</v>
      </c>
      <c r="D36" s="111" t="s">
        <v>106</v>
      </c>
      <c r="E36" s="111">
        <v>1594.6247329762143</v>
      </c>
      <c r="F36" s="193">
        <v>0</v>
      </c>
      <c r="G36" s="193">
        <v>0</v>
      </c>
      <c r="H36" s="111">
        <v>3546.6673358195367</v>
      </c>
      <c r="I36" s="111">
        <v>0</v>
      </c>
      <c r="J36" s="111">
        <v>0</v>
      </c>
      <c r="K36" s="111">
        <v>3546.6673358195367</v>
      </c>
      <c r="L36" s="111">
        <v>4674.8604648433202</v>
      </c>
      <c r="M36" s="111">
        <v>1128.4137579999999</v>
      </c>
      <c r="N36" s="111">
        <v>1931.4799245000002</v>
      </c>
      <c r="O36" s="111">
        <v>2743.3805403433198</v>
      </c>
      <c r="P36" s="111">
        <v>0.22062897621640332</v>
      </c>
    </row>
    <row r="37" spans="1:16" s="70" customFormat="1" x14ac:dyDescent="0.25">
      <c r="A37" s="67" t="s">
        <v>48</v>
      </c>
      <c r="B37" s="83" t="s">
        <v>1440</v>
      </c>
      <c r="C37" s="111">
        <v>1081.7981057131487</v>
      </c>
      <c r="D37" s="111" t="s">
        <v>106</v>
      </c>
      <c r="E37" s="111">
        <v>883.72149918464822</v>
      </c>
      <c r="F37" s="193">
        <v>0</v>
      </c>
      <c r="G37" s="193">
        <v>0</v>
      </c>
      <c r="H37" s="111">
        <v>1965.5196048977969</v>
      </c>
      <c r="I37" s="111">
        <v>1965.5196048977969</v>
      </c>
      <c r="J37" s="111">
        <v>0</v>
      </c>
      <c r="K37" s="111">
        <v>0</v>
      </c>
      <c r="L37" s="111">
        <v>0</v>
      </c>
      <c r="M37" s="111">
        <v>0</v>
      </c>
      <c r="N37" s="111">
        <v>0</v>
      </c>
      <c r="O37" s="111">
        <v>0</v>
      </c>
      <c r="P37" s="111">
        <v>0</v>
      </c>
    </row>
    <row r="38" spans="1:16" s="70" customFormat="1" x14ac:dyDescent="0.25">
      <c r="A38" s="67" t="s">
        <v>20</v>
      </c>
      <c r="B38" s="83" t="s">
        <v>1441</v>
      </c>
      <c r="C38" s="111">
        <v>829.70262975258038</v>
      </c>
      <c r="D38" s="111" t="s">
        <v>106</v>
      </c>
      <c r="E38" s="111">
        <v>677.78455884708239</v>
      </c>
      <c r="F38" s="193">
        <v>0</v>
      </c>
      <c r="G38" s="111">
        <v>15.1887118393928</v>
      </c>
      <c r="H38" s="111">
        <v>1522.6759004390556</v>
      </c>
      <c r="I38" s="111">
        <v>1522.6759004390556</v>
      </c>
      <c r="J38" s="111">
        <v>0</v>
      </c>
      <c r="K38" s="111">
        <v>0</v>
      </c>
      <c r="L38" s="111">
        <v>0</v>
      </c>
      <c r="M38" s="111">
        <v>0</v>
      </c>
      <c r="N38" s="111">
        <v>0</v>
      </c>
      <c r="O38" s="111">
        <v>0</v>
      </c>
      <c r="P38" s="111">
        <v>0</v>
      </c>
    </row>
    <row r="39" spans="1:16" s="70" customFormat="1" x14ac:dyDescent="0.25">
      <c r="A39" s="67" t="s">
        <v>46</v>
      </c>
      <c r="B39" s="83" t="s">
        <v>1442</v>
      </c>
      <c r="C39" s="111">
        <v>1230.7044754196265</v>
      </c>
      <c r="D39" s="111" t="s">
        <v>106</v>
      </c>
      <c r="E39" s="111">
        <v>1005.3631988513374</v>
      </c>
      <c r="F39" s="193">
        <v>0</v>
      </c>
      <c r="G39" s="193">
        <v>0</v>
      </c>
      <c r="H39" s="111">
        <v>2236.0676742709638</v>
      </c>
      <c r="I39" s="111">
        <v>2236.0676742709638</v>
      </c>
      <c r="J39" s="111">
        <v>0</v>
      </c>
      <c r="K39" s="111">
        <v>0</v>
      </c>
      <c r="L39" s="111">
        <v>0</v>
      </c>
      <c r="M39" s="111">
        <v>0</v>
      </c>
      <c r="N39" s="111">
        <v>0</v>
      </c>
      <c r="O39" s="111">
        <v>0</v>
      </c>
      <c r="P39" s="111">
        <v>0</v>
      </c>
    </row>
    <row r="40" spans="1:16" s="70" customFormat="1" x14ac:dyDescent="0.25">
      <c r="A40" s="67" t="s">
        <v>36</v>
      </c>
      <c r="B40" s="83" t="s">
        <v>1142</v>
      </c>
      <c r="C40" s="111">
        <v>3946.137804617224</v>
      </c>
      <c r="D40" s="111" t="s">
        <v>106</v>
      </c>
      <c r="E40" s="111">
        <v>3223.6022583776321</v>
      </c>
      <c r="F40" s="193">
        <v>0</v>
      </c>
      <c r="G40" s="193">
        <v>0</v>
      </c>
      <c r="H40" s="111">
        <v>7169.7400629948561</v>
      </c>
      <c r="I40" s="111">
        <v>4026.107</v>
      </c>
      <c r="J40" s="111">
        <v>1511.1784676640252</v>
      </c>
      <c r="K40" s="111">
        <v>4654.8115306588816</v>
      </c>
      <c r="L40" s="111">
        <v>4653.7387499999995</v>
      </c>
      <c r="M40" s="111">
        <v>2.5782782500000399</v>
      </c>
      <c r="N40" s="111">
        <v>1652.8592983250001</v>
      </c>
      <c r="O40" s="111">
        <v>3000.8794516749995</v>
      </c>
      <c r="P40" s="111">
        <v>3.6510589088820784</v>
      </c>
    </row>
    <row r="41" spans="1:16" s="70" customFormat="1" x14ac:dyDescent="0.25">
      <c r="A41" s="67" t="s">
        <v>34</v>
      </c>
      <c r="B41" s="83" t="s">
        <v>1443</v>
      </c>
      <c r="C41" s="111">
        <v>2894.0675094418643</v>
      </c>
      <c r="D41" s="111" t="s">
        <v>106</v>
      </c>
      <c r="E41" s="111">
        <v>2364.1654248410282</v>
      </c>
      <c r="F41" s="193">
        <v>0</v>
      </c>
      <c r="G41" s="193">
        <v>0</v>
      </c>
      <c r="H41" s="111">
        <v>5258.2329342828925</v>
      </c>
      <c r="I41" s="111">
        <v>5258.2329342828925</v>
      </c>
      <c r="J41" s="111">
        <v>0</v>
      </c>
      <c r="K41" s="111">
        <v>0</v>
      </c>
      <c r="L41" s="111">
        <v>0</v>
      </c>
      <c r="M41" s="111">
        <v>0</v>
      </c>
      <c r="N41" s="111">
        <v>0</v>
      </c>
      <c r="O41" s="111">
        <v>0</v>
      </c>
      <c r="P41" s="111">
        <v>0</v>
      </c>
    </row>
    <row r="42" spans="1:16" s="70" customFormat="1" x14ac:dyDescent="0.25">
      <c r="A42" s="67" t="s">
        <v>29</v>
      </c>
      <c r="B42" s="83" t="s">
        <v>1444</v>
      </c>
      <c r="C42" s="111">
        <v>607.7075588074739</v>
      </c>
      <c r="D42" s="111" t="s">
        <v>106</v>
      </c>
      <c r="E42" s="111">
        <v>496.43665680219561</v>
      </c>
      <c r="F42" s="193">
        <v>0</v>
      </c>
      <c r="G42" s="111">
        <v>11.124823114156101</v>
      </c>
      <c r="H42" s="111">
        <v>1115.2690387238256</v>
      </c>
      <c r="I42" s="111">
        <v>1115.2690387238256</v>
      </c>
      <c r="J42" s="111">
        <v>0</v>
      </c>
      <c r="K42" s="111">
        <v>0</v>
      </c>
      <c r="L42" s="111">
        <v>0</v>
      </c>
      <c r="M42" s="111">
        <v>0</v>
      </c>
      <c r="N42" s="111">
        <v>0</v>
      </c>
      <c r="O42" s="111">
        <v>0</v>
      </c>
      <c r="P42" s="111">
        <v>0</v>
      </c>
    </row>
    <row r="43" spans="1:16" s="70" customFormat="1" x14ac:dyDescent="0.25">
      <c r="A43" s="67" t="s">
        <v>14</v>
      </c>
      <c r="B43" s="83" t="s">
        <v>1143</v>
      </c>
      <c r="C43" s="111">
        <v>1032.4483750955119</v>
      </c>
      <c r="D43" s="111" t="s">
        <v>106</v>
      </c>
      <c r="E43" s="111">
        <v>843.40767565745102</v>
      </c>
      <c r="F43" s="111">
        <v>64.253</v>
      </c>
      <c r="G43" s="111">
        <v>18.9002183385286</v>
      </c>
      <c r="H43" s="111">
        <v>1959.0092690914914</v>
      </c>
      <c r="I43" s="111">
        <v>1493.3874360914915</v>
      </c>
      <c r="J43" s="111">
        <v>0</v>
      </c>
      <c r="K43" s="111">
        <v>465.62183299999992</v>
      </c>
      <c r="L43" s="111">
        <v>487.47500000000002</v>
      </c>
      <c r="M43" s="111">
        <v>21.853166999999999</v>
      </c>
      <c r="N43" s="111">
        <v>465.62183400000004</v>
      </c>
      <c r="O43" s="111">
        <v>21.853165999999987</v>
      </c>
      <c r="P43" s="111">
        <v>-9.9475983006414026E-14</v>
      </c>
    </row>
    <row r="44" spans="1:16" s="70" customFormat="1" x14ac:dyDescent="0.25">
      <c r="A44" s="67" t="s">
        <v>15</v>
      </c>
      <c r="B44" s="83" t="s">
        <v>1144</v>
      </c>
      <c r="C44" s="111">
        <v>2847.9812046260836</v>
      </c>
      <c r="D44" s="111" t="s">
        <v>106</v>
      </c>
      <c r="E44" s="111">
        <v>2326.5174957416948</v>
      </c>
      <c r="F44" s="111">
        <v>177.239</v>
      </c>
      <c r="G44" s="111">
        <v>52.135746338386099</v>
      </c>
      <c r="H44" s="111">
        <v>5403.873446706164</v>
      </c>
      <c r="I44" s="111">
        <v>2975.1259999999997</v>
      </c>
      <c r="J44" s="111">
        <v>22094.995977519833</v>
      </c>
      <c r="K44" s="111">
        <v>24523.743424225999</v>
      </c>
      <c r="L44" s="111">
        <v>27254.581117499998</v>
      </c>
      <c r="M44" s="111">
        <v>2730.8444124999987</v>
      </c>
      <c r="N44" s="111">
        <v>24497.85707075</v>
      </c>
      <c r="O44" s="111">
        <v>2756.7240467499978</v>
      </c>
      <c r="P44" s="111">
        <v>6.7192259994044434E-3</v>
      </c>
    </row>
    <row r="45" spans="1:16" s="70" customFormat="1" x14ac:dyDescent="0.25">
      <c r="A45" s="67" t="s">
        <v>31</v>
      </c>
      <c r="B45" s="83" t="s">
        <v>1145</v>
      </c>
      <c r="C45" s="111">
        <v>4561.7853017371181</v>
      </c>
      <c r="D45" s="111" t="s">
        <v>106</v>
      </c>
      <c r="E45" s="111">
        <v>3726.525055386423</v>
      </c>
      <c r="F45" s="193">
        <v>0</v>
      </c>
      <c r="G45" s="111">
        <v>83.509006644856001</v>
      </c>
      <c r="H45" s="111">
        <v>8371.8193637683962</v>
      </c>
      <c r="I45" s="111">
        <v>6763.5581137683967</v>
      </c>
      <c r="J45" s="111">
        <v>848</v>
      </c>
      <c r="K45" s="111">
        <v>2456.2612499999996</v>
      </c>
      <c r="L45" s="111">
        <v>5266.1812500000005</v>
      </c>
      <c r="M45" s="111">
        <v>2819.2687500000006</v>
      </c>
      <c r="N45" s="111">
        <v>2446.9125000000004</v>
      </c>
      <c r="O45" s="111">
        <v>2819.2687500000002</v>
      </c>
      <c r="P45" s="111">
        <v>9.3487499999996544</v>
      </c>
    </row>
    <row r="46" spans="1:16" s="70" customFormat="1" x14ac:dyDescent="0.25">
      <c r="A46" s="67" t="s">
        <v>47</v>
      </c>
      <c r="B46" s="83" t="s">
        <v>1146</v>
      </c>
      <c r="C46" s="111">
        <v>863.35742115035555</v>
      </c>
      <c r="D46" s="111" t="s">
        <v>106</v>
      </c>
      <c r="E46" s="111">
        <v>705.2771774343388</v>
      </c>
      <c r="F46" s="193">
        <v>0</v>
      </c>
      <c r="G46" s="193">
        <v>0</v>
      </c>
      <c r="H46" s="111">
        <v>1568.6345985846942</v>
      </c>
      <c r="I46" s="111">
        <v>0</v>
      </c>
      <c r="J46" s="111">
        <v>0</v>
      </c>
      <c r="K46" s="111">
        <v>1568.6345985846942</v>
      </c>
      <c r="L46" s="111">
        <v>1555.3924999999999</v>
      </c>
      <c r="M46" s="111">
        <v>1.1139019999999999</v>
      </c>
      <c r="N46" s="111">
        <v>1422.8811682099999</v>
      </c>
      <c r="O46" s="111">
        <v>132.51133178999999</v>
      </c>
      <c r="P46" s="111">
        <v>14.356000584694304</v>
      </c>
    </row>
    <row r="47" spans="1:16" s="70" customFormat="1" x14ac:dyDescent="0.25">
      <c r="A47" s="67" t="s">
        <v>17</v>
      </c>
      <c r="B47" s="83" t="s">
        <v>1147</v>
      </c>
      <c r="C47" s="111">
        <v>2805.1135388259913</v>
      </c>
      <c r="D47" s="111" t="s">
        <v>106</v>
      </c>
      <c r="E47" s="111">
        <v>2291.4988747186617</v>
      </c>
      <c r="F47" s="193">
        <v>0</v>
      </c>
      <c r="G47" s="193">
        <v>0</v>
      </c>
      <c r="H47" s="111">
        <v>5096.6124135446535</v>
      </c>
      <c r="I47" s="111">
        <v>2139.652</v>
      </c>
      <c r="J47" s="111">
        <v>16808.697263378901</v>
      </c>
      <c r="K47" s="111">
        <v>19765.657676923554</v>
      </c>
      <c r="L47" s="111">
        <v>21365.77170275</v>
      </c>
      <c r="M47" s="111">
        <v>1767.7114149999998</v>
      </c>
      <c r="N47" s="111">
        <v>18239.956732810002</v>
      </c>
      <c r="O47" s="111">
        <v>3125.8149699399983</v>
      </c>
      <c r="P47" s="111">
        <v>167.59738917355389</v>
      </c>
    </row>
    <row r="48" spans="1:16" s="70" customFormat="1" x14ac:dyDescent="0.25">
      <c r="A48" s="67" t="s">
        <v>18</v>
      </c>
      <c r="B48" s="83" t="s">
        <v>1148</v>
      </c>
      <c r="C48" s="111">
        <v>3540.080710776766</v>
      </c>
      <c r="D48" s="111" t="s">
        <v>106</v>
      </c>
      <c r="E48" s="111">
        <v>2891.8939832122837</v>
      </c>
      <c r="F48" s="111">
        <v>220.31100000000001</v>
      </c>
      <c r="G48" s="193">
        <v>0</v>
      </c>
      <c r="H48" s="111">
        <v>6652.2856939890498</v>
      </c>
      <c r="I48" s="111">
        <v>6159.8597107767655</v>
      </c>
      <c r="J48" s="111">
        <v>0</v>
      </c>
      <c r="K48" s="111">
        <v>492.42598321228434</v>
      </c>
      <c r="L48" s="111">
        <v>491.88981339999992</v>
      </c>
      <c r="M48" s="111">
        <v>0</v>
      </c>
      <c r="N48" s="111">
        <v>60.316599749999995</v>
      </c>
      <c r="O48" s="111">
        <v>431.57321364999996</v>
      </c>
      <c r="P48" s="111">
        <v>0.53616981228441318</v>
      </c>
    </row>
    <row r="49" spans="1:16" s="70" customFormat="1" x14ac:dyDescent="0.25">
      <c r="A49" s="67" t="s">
        <v>24</v>
      </c>
      <c r="B49" s="83" t="s">
        <v>1149</v>
      </c>
      <c r="C49" s="111">
        <v>2361.8713055588451</v>
      </c>
      <c r="D49" s="111" t="s">
        <v>106</v>
      </c>
      <c r="E49" s="111">
        <v>1929.4140376162945</v>
      </c>
      <c r="F49" s="193">
        <v>0</v>
      </c>
      <c r="G49" s="111">
        <v>43.236915703836502</v>
      </c>
      <c r="H49" s="111">
        <v>4334.5222588789757</v>
      </c>
      <c r="I49" s="111">
        <v>3769.2948838789762</v>
      </c>
      <c r="J49" s="111">
        <v>0</v>
      </c>
      <c r="K49" s="111">
        <v>565.22737499999948</v>
      </c>
      <c r="L49" s="111">
        <v>941.52937500000007</v>
      </c>
      <c r="M49" s="111">
        <v>376.30200000000002</v>
      </c>
      <c r="N49" s="111">
        <v>565.22737500000005</v>
      </c>
      <c r="O49" s="111">
        <v>376.30200000000002</v>
      </c>
      <c r="P49" s="111">
        <v>-5.6843418860808015E-13</v>
      </c>
    </row>
    <row r="50" spans="1:16" s="70" customFormat="1" x14ac:dyDescent="0.25">
      <c r="A50" s="67" t="s">
        <v>25</v>
      </c>
      <c r="B50" s="83" t="s">
        <v>1150</v>
      </c>
      <c r="C50" s="111">
        <v>2661.9405795986495</v>
      </c>
      <c r="D50" s="111" t="s">
        <v>106</v>
      </c>
      <c r="E50" s="111">
        <v>2174.5408013934348</v>
      </c>
      <c r="F50" s="193">
        <v>0</v>
      </c>
      <c r="G50" s="111">
        <v>48.730047305221802</v>
      </c>
      <c r="H50" s="111">
        <v>4885.2114282973062</v>
      </c>
      <c r="I50" s="111">
        <v>4640.982928297306</v>
      </c>
      <c r="J50" s="111">
        <v>124.5975210104226</v>
      </c>
      <c r="K50" s="111">
        <v>368.82602101042278</v>
      </c>
      <c r="L50" s="111">
        <v>365.80950000000001</v>
      </c>
      <c r="M50" s="111">
        <v>0</v>
      </c>
      <c r="N50" s="111">
        <v>365.80949999999996</v>
      </c>
      <c r="O50" s="111">
        <v>0</v>
      </c>
      <c r="P50" s="111">
        <v>3.016521010422764</v>
      </c>
    </row>
    <row r="51" spans="1:16" s="70" customFormat="1" x14ac:dyDescent="0.25">
      <c r="A51" s="67" t="s">
        <v>33</v>
      </c>
      <c r="B51" s="83" t="s">
        <v>1151</v>
      </c>
      <c r="C51" s="111">
        <v>4548.1836732152815</v>
      </c>
      <c r="D51" s="111" t="s">
        <v>106</v>
      </c>
      <c r="E51" s="111">
        <v>3715.4138771682424</v>
      </c>
      <c r="F51" s="193">
        <v>0</v>
      </c>
      <c r="G51" s="111">
        <v>83.260012356111503</v>
      </c>
      <c r="H51" s="111">
        <v>8346.8575627396349</v>
      </c>
      <c r="I51" s="111">
        <v>8618.8055782152824</v>
      </c>
      <c r="J51" s="111">
        <v>11751.324805967413</v>
      </c>
      <c r="K51" s="111">
        <v>11479.376790491766</v>
      </c>
      <c r="L51" s="111">
        <v>17392.140345</v>
      </c>
      <c r="M51" s="111">
        <v>7240.9392717499995</v>
      </c>
      <c r="N51" s="111">
        <v>10148.423623250008</v>
      </c>
      <c r="O51" s="111">
        <v>7243.7167217499918</v>
      </c>
      <c r="P51" s="111">
        <v>1328.1757172417656</v>
      </c>
    </row>
    <row r="52" spans="1:16" s="70" customFormat="1" x14ac:dyDescent="0.25">
      <c r="A52" s="57" t="s">
        <v>27</v>
      </c>
      <c r="B52" s="83" t="s">
        <v>1152</v>
      </c>
      <c r="C52" s="111">
        <v>2520.7985980398098</v>
      </c>
      <c r="D52" s="111" t="s">
        <v>106</v>
      </c>
      <c r="E52" s="111">
        <v>2059.241834902045</v>
      </c>
      <c r="F52" s="193">
        <v>0</v>
      </c>
      <c r="G52" s="111">
        <v>46.146272336378601</v>
      </c>
      <c r="H52" s="111">
        <v>4626.1867052782327</v>
      </c>
      <c r="I52" s="111">
        <v>0</v>
      </c>
      <c r="J52" s="111">
        <v>12985.576999999997</v>
      </c>
      <c r="K52" s="111">
        <v>17611.76370527823</v>
      </c>
      <c r="L52" s="111">
        <v>15401.43750525</v>
      </c>
      <c r="M52" s="111">
        <v>4368.5046415440002</v>
      </c>
      <c r="N52" s="111">
        <v>11031.97617093</v>
      </c>
      <c r="O52" s="111">
        <v>4369.4613343199999</v>
      </c>
      <c r="P52" s="111">
        <v>6578.8308415722304</v>
      </c>
    </row>
    <row r="53" spans="1:16" s="70" customFormat="1" x14ac:dyDescent="0.25">
      <c r="A53" s="67" t="s">
        <v>21</v>
      </c>
      <c r="B53" s="83" t="s">
        <v>1445</v>
      </c>
      <c r="C53" s="111">
        <v>3532.3691368216328</v>
      </c>
      <c r="D53" s="111" t="s">
        <v>106</v>
      </c>
      <c r="E53" s="111">
        <v>2885.5943939814324</v>
      </c>
      <c r="F53" s="193">
        <v>0</v>
      </c>
      <c r="G53" s="111">
        <v>64.664296587257695</v>
      </c>
      <c r="H53" s="111">
        <v>6482.6278273903226</v>
      </c>
      <c r="I53" s="111">
        <v>6482.6278273903226</v>
      </c>
      <c r="J53" s="111">
        <v>0</v>
      </c>
      <c r="K53" s="111">
        <v>0</v>
      </c>
      <c r="L53" s="111">
        <v>0</v>
      </c>
      <c r="M53" s="111">
        <v>0</v>
      </c>
      <c r="N53" s="111">
        <v>0</v>
      </c>
      <c r="O53" s="111">
        <v>0</v>
      </c>
      <c r="P53" s="111">
        <v>0</v>
      </c>
    </row>
    <row r="54" spans="1:16" s="70" customFormat="1" x14ac:dyDescent="0.25">
      <c r="A54" s="67" t="s">
        <v>49</v>
      </c>
      <c r="B54" s="83" t="s">
        <v>1446</v>
      </c>
      <c r="C54" s="111">
        <v>1152.266187775283</v>
      </c>
      <c r="D54" s="111" t="s">
        <v>106</v>
      </c>
      <c r="E54" s="111">
        <v>941.28691623958355</v>
      </c>
      <c r="F54" s="193">
        <v>0</v>
      </c>
      <c r="G54" s="111">
        <v>21.093628561372</v>
      </c>
      <c r="H54" s="111">
        <v>2114.6467325762387</v>
      </c>
      <c r="I54" s="111">
        <v>2114.6467325762387</v>
      </c>
      <c r="J54" s="111">
        <v>0</v>
      </c>
      <c r="K54" s="111">
        <v>0</v>
      </c>
      <c r="L54" s="111">
        <v>0</v>
      </c>
      <c r="M54" s="111">
        <v>0</v>
      </c>
      <c r="N54" s="111">
        <v>0</v>
      </c>
      <c r="O54" s="111">
        <v>0</v>
      </c>
      <c r="P54" s="111">
        <v>0</v>
      </c>
    </row>
    <row r="55" spans="1:16" s="70" customFormat="1" x14ac:dyDescent="0.25">
      <c r="A55" s="67" t="s">
        <v>11</v>
      </c>
      <c r="B55" s="83" t="s">
        <v>1153</v>
      </c>
      <c r="C55" s="111">
        <v>4094.141727162274</v>
      </c>
      <c r="D55" s="111" t="s">
        <v>106</v>
      </c>
      <c r="E55" s="111">
        <v>3344.5067484354117</v>
      </c>
      <c r="F55" s="193">
        <v>0</v>
      </c>
      <c r="G55" s="111">
        <v>74.948224452470996</v>
      </c>
      <c r="H55" s="111">
        <v>7513.596700050156</v>
      </c>
      <c r="I55" s="111">
        <v>848</v>
      </c>
      <c r="J55" s="111">
        <v>3485.9449391628814</v>
      </c>
      <c r="K55" s="111">
        <v>10151.541639213037</v>
      </c>
      <c r="L55" s="111">
        <v>12391.692916434247</v>
      </c>
      <c r="M55" s="111">
        <v>2251.3642542475</v>
      </c>
      <c r="N55" s="111">
        <v>8856.9024117499976</v>
      </c>
      <c r="O55" s="111">
        <v>3534.7905046842498</v>
      </c>
      <c r="P55" s="111">
        <v>11.212977026289991</v>
      </c>
    </row>
    <row r="56" spans="1:16" s="70" customFormat="1" x14ac:dyDescent="0.25">
      <c r="A56" s="67" t="s">
        <v>26</v>
      </c>
      <c r="B56" s="83" t="s">
        <v>1154</v>
      </c>
      <c r="C56" s="111">
        <v>3640.0613987019237</v>
      </c>
      <c r="D56" s="111" t="s">
        <v>106</v>
      </c>
      <c r="E56" s="111">
        <v>2973.5682650917906</v>
      </c>
      <c r="F56" s="193">
        <v>0</v>
      </c>
      <c r="G56" s="193">
        <v>0</v>
      </c>
      <c r="H56" s="111">
        <v>6613.6296637937139</v>
      </c>
      <c r="I56" s="111">
        <v>3036.5</v>
      </c>
      <c r="J56" s="111">
        <v>12890.305187286795</v>
      </c>
      <c r="K56" s="111">
        <v>16467.434851080507</v>
      </c>
      <c r="L56" s="111">
        <v>17410.442997499998</v>
      </c>
      <c r="M56" s="111">
        <v>1136.6179999999999</v>
      </c>
      <c r="N56" s="111">
        <v>14616.782731049998</v>
      </c>
      <c r="O56" s="111">
        <v>2793.6602664500006</v>
      </c>
      <c r="P56" s="111">
        <v>193.60985358050812</v>
      </c>
    </row>
    <row r="57" spans="1:16" s="70" customFormat="1" x14ac:dyDescent="0.25">
      <c r="A57" s="67" t="s">
        <v>37</v>
      </c>
      <c r="B57" s="83" t="s">
        <v>1155</v>
      </c>
      <c r="C57" s="111">
        <v>6039.2239545941566</v>
      </c>
      <c r="D57" s="111" t="s">
        <v>106</v>
      </c>
      <c r="E57" s="111">
        <v>4933.4455467062498</v>
      </c>
      <c r="F57" s="193">
        <v>0</v>
      </c>
      <c r="G57" s="193">
        <v>0</v>
      </c>
      <c r="H57" s="111">
        <v>10972.669501300406</v>
      </c>
      <c r="I57" s="111">
        <v>1345.7560000000001</v>
      </c>
      <c r="J57" s="111">
        <v>1431.3876454203539</v>
      </c>
      <c r="K57" s="111">
        <v>11058.301146720762</v>
      </c>
      <c r="L57" s="111">
        <v>14097.695250000001</v>
      </c>
      <c r="M57" s="111">
        <v>3040.9819340000004</v>
      </c>
      <c r="N57" s="111">
        <v>10349.288255249996</v>
      </c>
      <c r="O57" s="111">
        <v>3748.4069947500047</v>
      </c>
      <c r="P57" s="111">
        <v>1.5878307207613034</v>
      </c>
    </row>
    <row r="58" spans="1:16" s="70" customFormat="1" x14ac:dyDescent="0.25">
      <c r="A58" s="67" t="s">
        <v>32</v>
      </c>
      <c r="B58" s="83" t="s">
        <v>1447</v>
      </c>
      <c r="C58" s="111">
        <v>3671.837645420354</v>
      </c>
      <c r="D58" s="111" t="s">
        <v>106</v>
      </c>
      <c r="E58" s="111">
        <v>2999.526299442351</v>
      </c>
      <c r="F58" s="193">
        <v>0</v>
      </c>
      <c r="G58" s="193">
        <v>0</v>
      </c>
      <c r="H58" s="111">
        <v>6671.3639448627055</v>
      </c>
      <c r="I58" s="111">
        <v>8807.8639448627036</v>
      </c>
      <c r="J58" s="111">
        <v>2136.5</v>
      </c>
      <c r="K58" s="111">
        <v>0</v>
      </c>
      <c r="L58" s="111">
        <v>0</v>
      </c>
      <c r="M58" s="111">
        <v>0</v>
      </c>
      <c r="N58" s="111">
        <v>0</v>
      </c>
      <c r="O58" s="111">
        <v>0</v>
      </c>
      <c r="P58" s="111">
        <v>0</v>
      </c>
    </row>
    <row r="59" spans="1:16" s="70" customFormat="1" x14ac:dyDescent="0.25">
      <c r="A59" s="67" t="s">
        <v>22</v>
      </c>
      <c r="B59" s="83" t="s">
        <v>1448</v>
      </c>
      <c r="C59" s="111">
        <v>1964.1001619497954</v>
      </c>
      <c r="D59" s="111" t="s">
        <v>106</v>
      </c>
      <c r="E59" s="111">
        <v>1604.4745599945886</v>
      </c>
      <c r="F59" s="193">
        <v>0</v>
      </c>
      <c r="G59" s="111">
        <v>35.955233012165102</v>
      </c>
      <c r="H59" s="111">
        <v>3604.5299549565489</v>
      </c>
      <c r="I59" s="111">
        <v>3604.5299549565489</v>
      </c>
      <c r="J59" s="111">
        <v>0</v>
      </c>
      <c r="K59" s="111">
        <v>0</v>
      </c>
      <c r="L59" s="111">
        <v>0</v>
      </c>
      <c r="M59" s="111">
        <v>0</v>
      </c>
      <c r="N59" s="111">
        <v>0</v>
      </c>
      <c r="O59" s="111">
        <v>0</v>
      </c>
      <c r="P59" s="111">
        <v>0</v>
      </c>
    </row>
    <row r="60" spans="1:16" s="70" customFormat="1" x14ac:dyDescent="0.25">
      <c r="A60" s="67" t="s">
        <v>80</v>
      </c>
      <c r="B60" s="83" t="s">
        <v>1156</v>
      </c>
      <c r="C60" s="111">
        <v>863.85419916538308</v>
      </c>
      <c r="D60" s="111" t="s">
        <v>106</v>
      </c>
      <c r="E60" s="111">
        <v>705.68299568257191</v>
      </c>
      <c r="F60" s="111">
        <v>53.76</v>
      </c>
      <c r="G60" s="193">
        <v>0</v>
      </c>
      <c r="H60" s="111">
        <v>1623.2971948479551</v>
      </c>
      <c r="I60" s="111">
        <v>0</v>
      </c>
      <c r="J60" s="111">
        <v>0</v>
      </c>
      <c r="K60" s="111">
        <v>1623.2971948479551</v>
      </c>
      <c r="L60" s="111">
        <v>1544.7510000000002</v>
      </c>
      <c r="M60" s="111">
        <v>0</v>
      </c>
      <c r="N60" s="111">
        <v>1523.4982776000008</v>
      </c>
      <c r="O60" s="111">
        <v>21.252722399999357</v>
      </c>
      <c r="P60" s="111">
        <v>78.546194847954894</v>
      </c>
    </row>
    <row r="61" spans="1:16" s="70" customFormat="1" ht="16.5" x14ac:dyDescent="0.25">
      <c r="A61" s="67" t="s">
        <v>2301</v>
      </c>
      <c r="B61" s="83" t="s">
        <v>1450</v>
      </c>
      <c r="C61" s="111">
        <v>935.34</v>
      </c>
      <c r="D61" s="111" t="s">
        <v>106</v>
      </c>
      <c r="E61" s="111">
        <v>1158.47</v>
      </c>
      <c r="F61" s="193">
        <v>0</v>
      </c>
      <c r="G61" s="193">
        <v>0</v>
      </c>
      <c r="H61" s="111">
        <v>2093.81</v>
      </c>
      <c r="I61" s="111">
        <v>0</v>
      </c>
      <c r="J61" s="111">
        <v>0</v>
      </c>
      <c r="K61" s="111">
        <v>2093.81</v>
      </c>
      <c r="L61" s="111">
        <v>0</v>
      </c>
      <c r="M61" s="111">
        <v>0</v>
      </c>
      <c r="N61" s="111">
        <v>0</v>
      </c>
      <c r="O61" s="111">
        <v>0</v>
      </c>
      <c r="P61" s="111">
        <v>2093.81</v>
      </c>
    </row>
    <row r="62" spans="1:16" s="70" customFormat="1" ht="15" x14ac:dyDescent="0.25">
      <c r="A62" s="199" t="s">
        <v>62</v>
      </c>
      <c r="B62" s="200"/>
      <c r="C62" s="198">
        <v>130853.41088132552</v>
      </c>
      <c r="D62" s="198" t="s">
        <v>106</v>
      </c>
      <c r="E62" s="198">
        <v>107288.61735751992</v>
      </c>
      <c r="F62" s="198">
        <v>1667.7039999999997</v>
      </c>
      <c r="G62" s="198">
        <v>1340.3140000000005</v>
      </c>
      <c r="H62" s="198">
        <v>241150.04623884551</v>
      </c>
      <c r="I62" s="198">
        <v>149961.2361340877</v>
      </c>
      <c r="J62" s="198">
        <v>149961.23613408764</v>
      </c>
      <c r="K62" s="198">
        <v>241150.04623884545</v>
      </c>
      <c r="L62" s="198">
        <v>268808.91925087757</v>
      </c>
      <c r="M62" s="198">
        <v>40941.550578623996</v>
      </c>
      <c r="N62" s="198">
        <v>213290.77203655749</v>
      </c>
      <c r="O62" s="198">
        <v>55518.147214320074</v>
      </c>
      <c r="P62" s="198">
        <v>13282.677566591854</v>
      </c>
    </row>
    <row r="64" spans="1:16" ht="244.5" customHeight="1" x14ac:dyDescent="0.25">
      <c r="A64" s="184" t="s">
        <v>2279</v>
      </c>
      <c r="B64" s="184"/>
      <c r="C64" s="184"/>
      <c r="D64" s="184"/>
      <c r="E64" s="184"/>
      <c r="F64" s="184"/>
      <c r="G64" s="184"/>
      <c r="H64" s="184"/>
      <c r="I64" s="184"/>
      <c r="J64" s="48"/>
      <c r="K64" s="50"/>
    </row>
    <row r="65" spans="1:11" ht="50.1" customHeight="1" x14ac:dyDescent="0.25">
      <c r="A65" s="181" t="s">
        <v>63</v>
      </c>
      <c r="B65" s="181"/>
      <c r="C65" s="181"/>
      <c r="D65" s="181"/>
      <c r="E65" s="181"/>
      <c r="F65" s="181"/>
      <c r="G65" s="181"/>
      <c r="H65" s="181"/>
      <c r="I65" s="181"/>
      <c r="J65" s="48"/>
      <c r="K65" s="34"/>
    </row>
    <row r="66" spans="1:11" ht="20.100000000000001" customHeight="1" x14ac:dyDescent="0.25">
      <c r="A66" s="181" t="s">
        <v>2280</v>
      </c>
      <c r="B66" s="181"/>
      <c r="C66" s="181"/>
      <c r="D66" s="181"/>
      <c r="E66" s="181"/>
      <c r="F66" s="181"/>
      <c r="G66" s="181"/>
      <c r="H66" s="181"/>
      <c r="I66" s="181"/>
      <c r="J66" s="48"/>
      <c r="K66" s="50"/>
    </row>
    <row r="67" spans="1:11" ht="20.100000000000001" customHeight="1" x14ac:dyDescent="0.25">
      <c r="A67" s="181" t="s">
        <v>88</v>
      </c>
      <c r="B67" s="181"/>
      <c r="C67" s="181"/>
      <c r="D67" s="181"/>
      <c r="E67" s="181"/>
      <c r="F67" s="181"/>
      <c r="G67" s="181"/>
      <c r="H67" s="181"/>
      <c r="I67" s="181"/>
      <c r="J67" s="48"/>
      <c r="K67" s="50"/>
    </row>
    <row r="68" spans="1:11" ht="20.100000000000001" customHeight="1" x14ac:dyDescent="0.25">
      <c r="A68" s="185" t="s">
        <v>1119</v>
      </c>
      <c r="B68" s="185"/>
      <c r="C68" s="185"/>
      <c r="D68" s="185"/>
      <c r="E68" s="185"/>
      <c r="F68" s="185"/>
      <c r="G68" s="185"/>
      <c r="H68" s="185" t="s">
        <v>108</v>
      </c>
      <c r="I68" s="185"/>
      <c r="J68" s="48"/>
      <c r="K68" s="50"/>
    </row>
    <row r="69" spans="1:11" ht="20.100000000000001" customHeight="1" x14ac:dyDescent="0.25">
      <c r="A69" s="181" t="s">
        <v>89</v>
      </c>
      <c r="B69" s="181"/>
      <c r="C69" s="181"/>
      <c r="D69" s="181"/>
      <c r="E69" s="181"/>
      <c r="F69" s="181"/>
      <c r="G69" s="181"/>
      <c r="H69" s="181"/>
      <c r="I69" s="181"/>
      <c r="J69" s="48"/>
      <c r="K69" s="50"/>
    </row>
    <row r="70" spans="1:11" ht="20.100000000000001" customHeight="1" x14ac:dyDescent="0.25">
      <c r="A70" s="181" t="s">
        <v>90</v>
      </c>
      <c r="B70" s="181"/>
      <c r="C70" s="181"/>
      <c r="D70" s="181"/>
      <c r="E70" s="181"/>
      <c r="F70" s="181"/>
      <c r="G70" s="181"/>
      <c r="H70" s="181"/>
      <c r="I70" s="181"/>
      <c r="J70" s="48"/>
      <c r="K70" s="50"/>
    </row>
    <row r="71" spans="1:11" ht="30" customHeight="1" x14ac:dyDescent="0.25">
      <c r="A71" s="181" t="s">
        <v>104</v>
      </c>
      <c r="B71" s="181"/>
      <c r="C71" s="181"/>
      <c r="D71" s="181"/>
      <c r="E71" s="181"/>
      <c r="F71" s="181"/>
      <c r="G71" s="181"/>
      <c r="H71" s="181"/>
      <c r="I71" s="181"/>
      <c r="J71" s="48"/>
      <c r="K71" s="50"/>
    </row>
    <row r="72" spans="1:11" ht="30" customHeight="1" x14ac:dyDescent="0.25">
      <c r="A72" s="181" t="s">
        <v>2302</v>
      </c>
      <c r="B72" s="182"/>
      <c r="C72" s="182"/>
      <c r="D72" s="182"/>
      <c r="E72" s="182"/>
      <c r="F72" s="182"/>
      <c r="G72" s="182"/>
      <c r="H72" s="182"/>
      <c r="I72" s="182"/>
    </row>
  </sheetData>
  <sortState ref="A15:O63">
    <sortCondition ref="B14:B63"/>
  </sortState>
  <mergeCells count="20">
    <mergeCell ref="A1:E1"/>
    <mergeCell ref="A2:E2"/>
    <mergeCell ref="A3:E3"/>
    <mergeCell ref="A4:E4"/>
    <mergeCell ref="A5:E5"/>
    <mergeCell ref="A72:I72"/>
    <mergeCell ref="A6:E6"/>
    <mergeCell ref="A7:E7"/>
    <mergeCell ref="A8:E8"/>
    <mergeCell ref="A9:E9"/>
    <mergeCell ref="A10:E10"/>
    <mergeCell ref="A69:I69"/>
    <mergeCell ref="A70:I70"/>
    <mergeCell ref="A71:I71"/>
    <mergeCell ref="A64:I64"/>
    <mergeCell ref="A65:I65"/>
    <mergeCell ref="A66:I66"/>
    <mergeCell ref="A67:I67"/>
    <mergeCell ref="A68:I68"/>
    <mergeCell ref="A62: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65"/>
  <sheetViews>
    <sheetView showGridLines="0" zoomScale="80" zoomScaleNormal="80" workbookViewId="0">
      <pane ySplit="13" topLeftCell="A14" activePane="bottomLeft" state="frozen"/>
      <selection pane="bottomLeft" sqref="A1:E1"/>
    </sheetView>
  </sheetViews>
  <sheetFormatPr baseColWidth="10" defaultColWidth="25.85546875" defaultRowHeight="14.25" x14ac:dyDescent="0.25"/>
  <cols>
    <col min="1" max="1" width="57.85546875" style="4" customWidth="1"/>
    <col min="2" max="2" width="14.5703125" style="104" customWidth="1"/>
    <col min="3" max="3" width="11.5703125" style="6" customWidth="1"/>
    <col min="4" max="4" width="14.28515625" style="8" customWidth="1"/>
    <col min="5" max="5" width="17.140625" style="6" bestFit="1" customWidth="1"/>
    <col min="6" max="6" width="17.28515625" style="8" customWidth="1"/>
    <col min="7" max="7" width="16.28515625" style="8" customWidth="1"/>
    <col min="8" max="8" width="20" style="7" customWidth="1"/>
    <col min="9" max="9" width="25.85546875" style="7"/>
    <col min="10" max="10" width="25.85546875" style="6"/>
    <col min="11" max="11" width="15.7109375" style="6" customWidth="1"/>
    <col min="12" max="12" width="18.42578125" style="8" customWidth="1"/>
    <col min="13" max="13" width="15" style="6" customWidth="1"/>
    <col min="14" max="14" width="16.28515625" style="135" customWidth="1"/>
    <col min="15" max="16384" width="25.85546875" style="62"/>
  </cols>
  <sheetData>
    <row r="1" spans="1:14" s="70" customFormat="1" x14ac:dyDescent="0.25">
      <c r="A1" s="183" t="s">
        <v>1104</v>
      </c>
      <c r="B1" s="183"/>
      <c r="C1" s="183"/>
      <c r="D1" s="183"/>
      <c r="E1" s="183"/>
      <c r="F1" s="4"/>
      <c r="G1" s="4"/>
      <c r="H1" s="4"/>
      <c r="I1" s="4"/>
      <c r="J1" s="6"/>
      <c r="K1" s="6"/>
      <c r="L1" s="6"/>
      <c r="M1" s="6"/>
      <c r="N1" s="135"/>
    </row>
    <row r="2" spans="1:14" s="70" customFormat="1" x14ac:dyDescent="0.25">
      <c r="A2" s="183" t="s">
        <v>85</v>
      </c>
      <c r="B2" s="183"/>
      <c r="C2" s="183"/>
      <c r="D2" s="183"/>
      <c r="E2" s="183"/>
      <c r="F2" s="4"/>
      <c r="G2" s="4"/>
      <c r="H2" s="4"/>
      <c r="I2" s="4"/>
      <c r="J2" s="6"/>
      <c r="K2" s="6"/>
      <c r="L2" s="6"/>
      <c r="M2" s="6"/>
      <c r="N2" s="135"/>
    </row>
    <row r="3" spans="1:14" s="70" customFormat="1" x14ac:dyDescent="0.25">
      <c r="A3" s="183" t="s">
        <v>56</v>
      </c>
      <c r="B3" s="183"/>
      <c r="C3" s="183"/>
      <c r="D3" s="183"/>
      <c r="E3" s="183"/>
      <c r="F3" s="4"/>
      <c r="G3" s="4"/>
      <c r="H3" s="4"/>
      <c r="I3" s="4"/>
      <c r="J3" s="6"/>
      <c r="K3" s="6"/>
      <c r="L3" s="6"/>
      <c r="M3" s="6"/>
      <c r="N3" s="135"/>
    </row>
    <row r="4" spans="1:14" s="70" customFormat="1" x14ac:dyDescent="0.25">
      <c r="A4" s="183" t="s">
        <v>64</v>
      </c>
      <c r="B4" s="183"/>
      <c r="C4" s="183"/>
      <c r="D4" s="183"/>
      <c r="E4" s="183"/>
      <c r="F4" s="4"/>
      <c r="G4" s="4"/>
      <c r="H4" s="4"/>
      <c r="I4" s="4"/>
      <c r="J4" s="6"/>
      <c r="K4" s="6"/>
      <c r="L4" s="6"/>
      <c r="M4" s="6"/>
      <c r="N4" s="135"/>
    </row>
    <row r="5" spans="1:14" s="70" customFormat="1" x14ac:dyDescent="0.25">
      <c r="A5" s="183" t="s">
        <v>0</v>
      </c>
      <c r="B5" s="183"/>
      <c r="C5" s="183"/>
      <c r="D5" s="183"/>
      <c r="E5" s="183"/>
      <c r="F5" s="4"/>
      <c r="G5" s="4"/>
      <c r="H5" s="4"/>
      <c r="I5" s="4"/>
      <c r="J5" s="6"/>
      <c r="K5" s="6"/>
      <c r="L5" s="6"/>
      <c r="M5" s="6"/>
      <c r="N5" s="135"/>
    </row>
    <row r="6" spans="1:14" s="70" customFormat="1" x14ac:dyDescent="0.25">
      <c r="A6" s="183" t="s">
        <v>2276</v>
      </c>
      <c r="B6" s="183"/>
      <c r="C6" s="183"/>
      <c r="D6" s="183"/>
      <c r="E6" s="183"/>
      <c r="F6" s="4"/>
      <c r="G6" s="4"/>
      <c r="H6" s="4"/>
      <c r="I6" s="4"/>
      <c r="J6" s="6"/>
      <c r="K6" s="6"/>
      <c r="L6" s="6"/>
      <c r="M6" s="6"/>
      <c r="N6" s="135"/>
    </row>
    <row r="7" spans="1:14" s="70" customFormat="1" x14ac:dyDescent="0.25">
      <c r="A7" s="183" t="s">
        <v>2291</v>
      </c>
      <c r="B7" s="183"/>
      <c r="C7" s="183"/>
      <c r="D7" s="183"/>
      <c r="E7" s="183"/>
      <c r="F7" s="4"/>
      <c r="G7" s="4"/>
      <c r="H7" s="4"/>
      <c r="I7" s="4"/>
      <c r="J7" s="6"/>
      <c r="K7" s="6"/>
      <c r="L7" s="6"/>
      <c r="M7" s="6"/>
      <c r="N7" s="135"/>
    </row>
    <row r="8" spans="1:14" s="70" customFormat="1" x14ac:dyDescent="0.25">
      <c r="A8" s="183" t="s">
        <v>71</v>
      </c>
      <c r="B8" s="183"/>
      <c r="C8" s="183"/>
      <c r="D8" s="183"/>
      <c r="E8" s="183"/>
      <c r="F8" s="4"/>
      <c r="G8" s="4"/>
      <c r="H8" s="4"/>
      <c r="I8" s="4"/>
      <c r="J8" s="6"/>
      <c r="K8" s="6"/>
      <c r="L8" s="6"/>
      <c r="M8" s="6"/>
      <c r="N8" s="135"/>
    </row>
    <row r="9" spans="1:14" s="70" customFormat="1" x14ac:dyDescent="0.25">
      <c r="A9" s="183" t="s">
        <v>2293</v>
      </c>
      <c r="B9" s="183"/>
      <c r="C9" s="183"/>
      <c r="D9" s="183"/>
      <c r="E9" s="183"/>
      <c r="F9" s="4"/>
      <c r="G9" s="4"/>
      <c r="H9" s="4"/>
      <c r="I9" s="4"/>
      <c r="J9" s="6"/>
      <c r="K9" s="6"/>
      <c r="L9" s="6"/>
      <c r="M9" s="6"/>
      <c r="N9" s="135"/>
    </row>
    <row r="10" spans="1:14" s="70" customFormat="1" ht="30" customHeight="1" x14ac:dyDescent="0.25">
      <c r="A10" s="177" t="s">
        <v>59</v>
      </c>
      <c r="B10" s="177"/>
      <c r="C10" s="177"/>
      <c r="D10" s="177"/>
      <c r="E10" s="177"/>
      <c r="F10" s="4"/>
      <c r="G10" s="4"/>
      <c r="H10" s="4"/>
      <c r="I10" s="4"/>
      <c r="J10" s="6"/>
      <c r="K10" s="6"/>
      <c r="L10" s="6"/>
      <c r="M10" s="6"/>
      <c r="N10" s="135"/>
    </row>
    <row r="11" spans="1:14" s="4" customFormat="1" x14ac:dyDescent="0.25">
      <c r="B11" s="101"/>
      <c r="E11" s="6"/>
      <c r="G11" s="96"/>
      <c r="J11" s="96"/>
      <c r="K11" s="82"/>
      <c r="N11" s="96"/>
    </row>
    <row r="12" spans="1:14" s="70" customFormat="1" ht="21" customHeight="1" x14ac:dyDescent="0.25">
      <c r="A12" s="37" t="s">
        <v>61</v>
      </c>
      <c r="B12" s="209"/>
      <c r="C12" s="35" t="s">
        <v>74</v>
      </c>
      <c r="D12" s="28"/>
      <c r="E12" s="29"/>
      <c r="F12" s="21"/>
      <c r="G12" s="21"/>
      <c r="H12" s="30"/>
      <c r="I12" s="23" t="s">
        <v>1</v>
      </c>
      <c r="J12" s="24"/>
      <c r="K12" s="41" t="s">
        <v>2269</v>
      </c>
      <c r="L12" s="32"/>
      <c r="M12" s="32"/>
      <c r="N12" s="166"/>
    </row>
    <row r="13" spans="1:14" s="70" customFormat="1" ht="47.25" x14ac:dyDescent="0.25">
      <c r="A13" s="36" t="s">
        <v>2</v>
      </c>
      <c r="B13" s="102" t="s">
        <v>1124</v>
      </c>
      <c r="C13" s="27" t="s">
        <v>3</v>
      </c>
      <c r="D13" s="27" t="s">
        <v>66</v>
      </c>
      <c r="E13" s="20" t="s">
        <v>53</v>
      </c>
      <c r="F13" s="20" t="s">
        <v>54</v>
      </c>
      <c r="G13" s="20" t="s">
        <v>55</v>
      </c>
      <c r="H13" s="20" t="s">
        <v>2303</v>
      </c>
      <c r="I13" s="22" t="s">
        <v>94</v>
      </c>
      <c r="J13" s="22" t="s">
        <v>4</v>
      </c>
      <c r="K13" s="25" t="s">
        <v>65</v>
      </c>
      <c r="L13" s="25" t="s">
        <v>98</v>
      </c>
      <c r="M13" s="25" t="s">
        <v>53</v>
      </c>
      <c r="N13" s="136" t="s">
        <v>97</v>
      </c>
    </row>
    <row r="14" spans="1:14" ht="14.25" customHeight="1" x14ac:dyDescent="0.25">
      <c r="A14" s="57" t="s">
        <v>38</v>
      </c>
      <c r="B14" s="83" t="s">
        <v>1127</v>
      </c>
      <c r="C14" s="60" t="s">
        <v>116</v>
      </c>
      <c r="D14" s="61">
        <v>43580</v>
      </c>
      <c r="E14" s="60" t="s">
        <v>117</v>
      </c>
      <c r="F14" s="61">
        <v>43580</v>
      </c>
      <c r="G14" s="61">
        <v>43670</v>
      </c>
      <c r="H14" s="111">
        <v>26.3125</v>
      </c>
      <c r="I14" s="134"/>
      <c r="J14" s="111">
        <v>26.3125</v>
      </c>
      <c r="K14" s="58" t="s">
        <v>1343</v>
      </c>
      <c r="L14" s="61">
        <v>43692</v>
      </c>
      <c r="M14" s="58" t="s">
        <v>117</v>
      </c>
      <c r="N14" s="111">
        <v>26.3125</v>
      </c>
    </row>
    <row r="15" spans="1:14" ht="14.25" customHeight="1" x14ac:dyDescent="0.25">
      <c r="A15" s="57" t="s">
        <v>38</v>
      </c>
      <c r="B15" s="83" t="s">
        <v>1127</v>
      </c>
      <c r="C15" s="60" t="s">
        <v>1157</v>
      </c>
      <c r="D15" s="61">
        <v>43692</v>
      </c>
      <c r="E15" s="60" t="s">
        <v>1158</v>
      </c>
      <c r="F15" s="61">
        <v>43692</v>
      </c>
      <c r="G15" s="61">
        <v>43738</v>
      </c>
      <c r="H15" s="111">
        <v>26.3125</v>
      </c>
      <c r="I15" s="134"/>
      <c r="J15" s="111">
        <v>26.3125</v>
      </c>
      <c r="K15" s="60"/>
      <c r="L15" s="61"/>
      <c r="M15" s="60"/>
      <c r="N15" s="137"/>
    </row>
    <row r="16" spans="1:14" ht="14.25" customHeight="1" x14ac:dyDescent="0.25">
      <c r="A16" s="57" t="s">
        <v>42</v>
      </c>
      <c r="B16" s="83" t="s">
        <v>1128</v>
      </c>
      <c r="C16" s="60" t="s">
        <v>119</v>
      </c>
      <c r="D16" s="61">
        <v>43395</v>
      </c>
      <c r="E16" s="60" t="s">
        <v>125</v>
      </c>
      <c r="F16" s="61">
        <v>43395</v>
      </c>
      <c r="G16" s="61">
        <v>43485</v>
      </c>
      <c r="H16" s="111">
        <v>513.51599999999996</v>
      </c>
      <c r="I16" s="134">
        <v>512.44146776999992</v>
      </c>
      <c r="J16" s="111">
        <v>1.0745322300000453</v>
      </c>
      <c r="K16" s="58" t="s">
        <v>1344</v>
      </c>
      <c r="L16" s="61">
        <v>43609</v>
      </c>
      <c r="M16" s="58" t="s">
        <v>125</v>
      </c>
      <c r="N16" s="111">
        <v>1.074533</v>
      </c>
    </row>
    <row r="17" spans="1:14" ht="14.25" customHeight="1" x14ac:dyDescent="0.25">
      <c r="A17" s="67" t="s">
        <v>42</v>
      </c>
      <c r="B17" s="83" t="s">
        <v>1128</v>
      </c>
      <c r="C17" s="60" t="s">
        <v>118</v>
      </c>
      <c r="D17" s="61">
        <v>43395</v>
      </c>
      <c r="E17" s="60" t="s">
        <v>124</v>
      </c>
      <c r="F17" s="61">
        <v>43395</v>
      </c>
      <c r="G17" s="61">
        <v>43485</v>
      </c>
      <c r="H17" s="111">
        <v>213.965</v>
      </c>
      <c r="I17" s="134">
        <v>213.51995280000008</v>
      </c>
      <c r="J17" s="111">
        <v>0.44504719999991948</v>
      </c>
      <c r="K17" s="58" t="s">
        <v>1344</v>
      </c>
      <c r="L17" s="61">
        <v>43609</v>
      </c>
      <c r="M17" s="58" t="s">
        <v>124</v>
      </c>
      <c r="N17" s="111">
        <v>0.445048</v>
      </c>
    </row>
    <row r="18" spans="1:14" x14ac:dyDescent="0.25">
      <c r="A18" s="57" t="s">
        <v>42</v>
      </c>
      <c r="B18" s="83" t="s">
        <v>1128</v>
      </c>
      <c r="C18" s="60" t="s">
        <v>120</v>
      </c>
      <c r="D18" s="61">
        <v>43426</v>
      </c>
      <c r="E18" s="60" t="s">
        <v>126</v>
      </c>
      <c r="F18" s="61">
        <v>43426</v>
      </c>
      <c r="G18" s="61">
        <v>43516</v>
      </c>
      <c r="H18" s="111">
        <v>128.37899999999999</v>
      </c>
      <c r="I18" s="134">
        <v>128.10940410000001</v>
      </c>
      <c r="J18" s="111">
        <v>0.26959589999998457</v>
      </c>
      <c r="K18" s="58" t="s">
        <v>1344</v>
      </c>
      <c r="L18" s="61">
        <v>43609</v>
      </c>
      <c r="M18" s="58" t="s">
        <v>126</v>
      </c>
      <c r="N18" s="111">
        <v>0.269596</v>
      </c>
    </row>
    <row r="19" spans="1:14" x14ac:dyDescent="0.25">
      <c r="A19" s="57" t="s">
        <v>42</v>
      </c>
      <c r="B19" s="83" t="s">
        <v>1128</v>
      </c>
      <c r="C19" s="60" t="s">
        <v>121</v>
      </c>
      <c r="D19" s="61">
        <v>43426</v>
      </c>
      <c r="E19" s="60" t="s">
        <v>127</v>
      </c>
      <c r="F19" s="61">
        <v>43426</v>
      </c>
      <c r="G19" s="61">
        <v>43516</v>
      </c>
      <c r="H19" s="111">
        <v>106.9825</v>
      </c>
      <c r="I19" s="134">
        <v>106.75826468</v>
      </c>
      <c r="J19" s="111">
        <v>0.22423532000000534</v>
      </c>
      <c r="K19" s="58" t="s">
        <v>1344</v>
      </c>
      <c r="L19" s="61">
        <v>43609</v>
      </c>
      <c r="M19" s="58" t="s">
        <v>127</v>
      </c>
      <c r="N19" s="111">
        <v>0.22423599999999999</v>
      </c>
    </row>
    <row r="20" spans="1:14" x14ac:dyDescent="0.25">
      <c r="A20" s="57" t="s">
        <v>42</v>
      </c>
      <c r="B20" s="83" t="s">
        <v>1128</v>
      </c>
      <c r="C20" s="60" t="s">
        <v>122</v>
      </c>
      <c r="D20" s="61">
        <v>43438</v>
      </c>
      <c r="E20" s="60" t="s">
        <v>128</v>
      </c>
      <c r="F20" s="61">
        <v>43438</v>
      </c>
      <c r="G20" s="61">
        <v>43528</v>
      </c>
      <c r="H20" s="111">
        <v>213.965</v>
      </c>
      <c r="I20" s="134">
        <v>213.51995280000008</v>
      </c>
      <c r="J20" s="111">
        <v>0.44504719999991948</v>
      </c>
      <c r="K20" s="58" t="s">
        <v>1344</v>
      </c>
      <c r="L20" s="61">
        <v>43609</v>
      </c>
      <c r="M20" s="58" t="s">
        <v>128</v>
      </c>
      <c r="N20" s="111">
        <v>0.445048</v>
      </c>
    </row>
    <row r="21" spans="1:14" x14ac:dyDescent="0.25">
      <c r="A21" s="57" t="s">
        <v>42</v>
      </c>
      <c r="B21" s="83" t="s">
        <v>1128</v>
      </c>
      <c r="C21" s="60" t="s">
        <v>123</v>
      </c>
      <c r="D21" s="61">
        <v>43487</v>
      </c>
      <c r="E21" s="60" t="s">
        <v>129</v>
      </c>
      <c r="F21" s="61">
        <v>43487</v>
      </c>
      <c r="G21" s="61">
        <v>43577</v>
      </c>
      <c r="H21" s="111">
        <v>256.75799999999998</v>
      </c>
      <c r="I21" s="134">
        <v>256.22394336000008</v>
      </c>
      <c r="J21" s="111">
        <v>0.53405663999990338</v>
      </c>
      <c r="K21" s="58" t="s">
        <v>1344</v>
      </c>
      <c r="L21" s="61">
        <v>43609</v>
      </c>
      <c r="M21" s="58" t="s">
        <v>129</v>
      </c>
      <c r="N21" s="111">
        <v>0.534057</v>
      </c>
    </row>
    <row r="22" spans="1:14" x14ac:dyDescent="0.25">
      <c r="A22" s="57" t="s">
        <v>42</v>
      </c>
      <c r="B22" s="83" t="s">
        <v>1128</v>
      </c>
      <c r="C22" s="60" t="s">
        <v>791</v>
      </c>
      <c r="D22" s="61">
        <v>43643</v>
      </c>
      <c r="E22" s="60" t="s">
        <v>792</v>
      </c>
      <c r="F22" s="61">
        <v>43643</v>
      </c>
      <c r="G22" s="61">
        <v>43733</v>
      </c>
      <c r="H22" s="111">
        <v>320.94749999999999</v>
      </c>
      <c r="I22" s="134">
        <v>320.27693369000002</v>
      </c>
      <c r="J22" s="111">
        <v>0.67056630999996969</v>
      </c>
      <c r="K22" s="58"/>
      <c r="L22" s="61"/>
      <c r="M22" s="58"/>
      <c r="N22" s="111"/>
    </row>
    <row r="23" spans="1:14" x14ac:dyDescent="0.25">
      <c r="A23" s="57" t="s">
        <v>42</v>
      </c>
      <c r="B23" s="83" t="s">
        <v>1128</v>
      </c>
      <c r="C23" s="60" t="s">
        <v>793</v>
      </c>
      <c r="D23" s="61">
        <v>43647</v>
      </c>
      <c r="E23" s="60" t="s">
        <v>794</v>
      </c>
      <c r="F23" s="61">
        <v>43647</v>
      </c>
      <c r="G23" s="61">
        <v>43737</v>
      </c>
      <c r="H23" s="111">
        <v>641.89499999999998</v>
      </c>
      <c r="I23" s="134"/>
      <c r="J23" s="111">
        <v>641.89499999999998</v>
      </c>
      <c r="K23" s="58" t="s">
        <v>979</v>
      </c>
      <c r="L23" s="61">
        <v>43649</v>
      </c>
      <c r="M23" s="58" t="s">
        <v>794</v>
      </c>
      <c r="N23" s="111">
        <v>641.89499999999998</v>
      </c>
    </row>
    <row r="24" spans="1:14" x14ac:dyDescent="0.25">
      <c r="A24" s="57" t="s">
        <v>42</v>
      </c>
      <c r="B24" s="83" t="s">
        <v>1128</v>
      </c>
      <c r="C24" s="60" t="s">
        <v>795</v>
      </c>
      <c r="D24" s="61">
        <v>43647</v>
      </c>
      <c r="E24" s="60" t="s">
        <v>796</v>
      </c>
      <c r="F24" s="61">
        <v>43647</v>
      </c>
      <c r="G24" s="61">
        <v>43737</v>
      </c>
      <c r="H24" s="111">
        <v>641.89499999999998</v>
      </c>
      <c r="I24" s="134"/>
      <c r="J24" s="111">
        <v>641.89499999999998</v>
      </c>
      <c r="K24" s="58" t="s">
        <v>979</v>
      </c>
      <c r="L24" s="61">
        <v>43649</v>
      </c>
      <c r="M24" s="58" t="s">
        <v>796</v>
      </c>
      <c r="N24" s="111">
        <v>641.89499999999998</v>
      </c>
    </row>
    <row r="25" spans="1:14" x14ac:dyDescent="0.25">
      <c r="A25" s="57" t="s">
        <v>78</v>
      </c>
      <c r="B25" s="83" t="s">
        <v>1129</v>
      </c>
      <c r="C25" s="60" t="s">
        <v>130</v>
      </c>
      <c r="D25" s="61">
        <v>43384</v>
      </c>
      <c r="E25" s="60" t="s">
        <v>133</v>
      </c>
      <c r="F25" s="61">
        <v>43384</v>
      </c>
      <c r="G25" s="61">
        <v>43474</v>
      </c>
      <c r="H25" s="111">
        <v>1068.25</v>
      </c>
      <c r="I25" s="134">
        <v>290.44649249999998</v>
      </c>
      <c r="J25" s="111">
        <v>777.80350750000002</v>
      </c>
      <c r="K25" s="58" t="s">
        <v>447</v>
      </c>
      <c r="L25" s="61">
        <v>43452</v>
      </c>
      <c r="M25" s="58" t="s">
        <v>133</v>
      </c>
      <c r="N25" s="111">
        <v>777.80350799999997</v>
      </c>
    </row>
    <row r="26" spans="1:14" x14ac:dyDescent="0.25">
      <c r="A26" s="57" t="s">
        <v>78</v>
      </c>
      <c r="B26" s="83" t="s">
        <v>1129</v>
      </c>
      <c r="C26" s="60" t="s">
        <v>131</v>
      </c>
      <c r="D26" s="61">
        <v>43402</v>
      </c>
      <c r="E26" s="60" t="s">
        <v>134</v>
      </c>
      <c r="F26" s="61">
        <v>43402</v>
      </c>
      <c r="G26" s="61">
        <v>43492</v>
      </c>
      <c r="H26" s="111">
        <v>3183.75</v>
      </c>
      <c r="I26" s="134">
        <v>3180.6373537500008</v>
      </c>
      <c r="J26" s="111">
        <v>3.1126462499992158</v>
      </c>
      <c r="K26" s="58" t="s">
        <v>447</v>
      </c>
      <c r="L26" s="61">
        <v>43452</v>
      </c>
      <c r="M26" s="58" t="s">
        <v>134</v>
      </c>
      <c r="N26" s="111">
        <v>3.1120000000000001</v>
      </c>
    </row>
    <row r="27" spans="1:14" x14ac:dyDescent="0.25">
      <c r="A27" s="57" t="s">
        <v>78</v>
      </c>
      <c r="B27" s="83" t="s">
        <v>1129</v>
      </c>
      <c r="C27" s="60" t="s">
        <v>132</v>
      </c>
      <c r="D27" s="61">
        <v>43579</v>
      </c>
      <c r="E27" s="60" t="s">
        <v>135</v>
      </c>
      <c r="F27" s="61">
        <v>43579</v>
      </c>
      <c r="G27" s="61">
        <v>43669</v>
      </c>
      <c r="H27" s="111">
        <v>46.828717499999996</v>
      </c>
      <c r="I27" s="134">
        <v>46.828717499999996</v>
      </c>
      <c r="J27" s="111">
        <v>0</v>
      </c>
      <c r="K27" s="58"/>
      <c r="L27" s="61"/>
      <c r="M27" s="58"/>
      <c r="N27" s="111"/>
    </row>
    <row r="28" spans="1:14" x14ac:dyDescent="0.25">
      <c r="A28" s="57" t="s">
        <v>663</v>
      </c>
      <c r="B28" s="83" t="s">
        <v>1129</v>
      </c>
      <c r="C28" s="60" t="s">
        <v>797</v>
      </c>
      <c r="D28" s="61">
        <v>43579</v>
      </c>
      <c r="E28" s="60" t="s">
        <v>798</v>
      </c>
      <c r="F28" s="61">
        <v>43579</v>
      </c>
      <c r="G28" s="61">
        <v>43669</v>
      </c>
      <c r="H28" s="111">
        <v>521.56298624999999</v>
      </c>
      <c r="I28" s="134">
        <v>519.88833375000002</v>
      </c>
      <c r="J28" s="111">
        <v>1.6746524999999792</v>
      </c>
      <c r="K28" s="58"/>
      <c r="L28" s="61"/>
      <c r="M28" s="58"/>
      <c r="N28" s="111"/>
    </row>
    <row r="29" spans="1:14" x14ac:dyDescent="0.25">
      <c r="A29" s="57" t="s">
        <v>663</v>
      </c>
      <c r="B29" s="83" t="s">
        <v>1129</v>
      </c>
      <c r="C29" s="60" t="s">
        <v>799</v>
      </c>
      <c r="D29" s="61">
        <v>43579</v>
      </c>
      <c r="E29" s="60" t="s">
        <v>800</v>
      </c>
      <c r="F29" s="61">
        <v>43579</v>
      </c>
      <c r="G29" s="61">
        <v>43669</v>
      </c>
      <c r="H29" s="111">
        <v>1.7044437500000003</v>
      </c>
      <c r="I29" s="134">
        <v>1.7044437500000003</v>
      </c>
      <c r="J29" s="111">
        <v>0</v>
      </c>
      <c r="K29" s="60"/>
      <c r="L29" s="61"/>
      <c r="M29" s="60"/>
      <c r="N29" s="137"/>
    </row>
    <row r="30" spans="1:14" x14ac:dyDescent="0.25">
      <c r="A30" s="57" t="s">
        <v>663</v>
      </c>
      <c r="B30" s="83" t="s">
        <v>1129</v>
      </c>
      <c r="C30" s="60" t="s">
        <v>801</v>
      </c>
      <c r="D30" s="61">
        <v>43601</v>
      </c>
      <c r="E30" s="60" t="s">
        <v>802</v>
      </c>
      <c r="F30" s="61">
        <v>43601</v>
      </c>
      <c r="G30" s="61">
        <v>43691</v>
      </c>
      <c r="H30" s="111">
        <v>17.043393750000003</v>
      </c>
      <c r="I30" s="134">
        <v>17.043393750000003</v>
      </c>
      <c r="J30" s="111">
        <v>0</v>
      </c>
      <c r="K30" s="60"/>
      <c r="L30" s="61"/>
      <c r="M30" s="60"/>
      <c r="N30" s="137"/>
    </row>
    <row r="31" spans="1:14" x14ac:dyDescent="0.25">
      <c r="A31" s="57" t="s">
        <v>19</v>
      </c>
      <c r="B31" s="83" t="s">
        <v>1130</v>
      </c>
      <c r="C31" s="60" t="s">
        <v>136</v>
      </c>
      <c r="D31" s="61">
        <v>43402</v>
      </c>
      <c r="E31" s="60" t="s">
        <v>145</v>
      </c>
      <c r="F31" s="61">
        <v>43402</v>
      </c>
      <c r="G31" s="61">
        <v>43492</v>
      </c>
      <c r="H31" s="111">
        <v>897.32999999999993</v>
      </c>
      <c r="I31" s="134">
        <v>897.33000000000027</v>
      </c>
      <c r="J31" s="111">
        <v>-3.4106051316484809E-13</v>
      </c>
      <c r="K31" s="60"/>
      <c r="L31" s="61"/>
      <c r="M31" s="60"/>
      <c r="N31" s="111"/>
    </row>
    <row r="32" spans="1:14" x14ac:dyDescent="0.25">
      <c r="A32" s="57" t="s">
        <v>19</v>
      </c>
      <c r="B32" s="83" t="s">
        <v>1130</v>
      </c>
      <c r="C32" s="60" t="s">
        <v>137</v>
      </c>
      <c r="D32" s="61">
        <v>43412</v>
      </c>
      <c r="E32" s="60" t="s">
        <v>146</v>
      </c>
      <c r="F32" s="61">
        <v>43412</v>
      </c>
      <c r="G32" s="61">
        <v>43502</v>
      </c>
      <c r="H32" s="111">
        <v>1794.6599999999999</v>
      </c>
      <c r="I32" s="134">
        <v>1794.6599999999994</v>
      </c>
      <c r="J32" s="111">
        <v>4.5474735088646412E-13</v>
      </c>
      <c r="K32" s="60"/>
      <c r="L32" s="61"/>
      <c r="M32" s="60"/>
      <c r="N32" s="111"/>
    </row>
    <row r="33" spans="1:14" x14ac:dyDescent="0.25">
      <c r="A33" s="57" t="s">
        <v>19</v>
      </c>
      <c r="B33" s="83" t="s">
        <v>1130</v>
      </c>
      <c r="C33" s="60" t="s">
        <v>138</v>
      </c>
      <c r="D33" s="61">
        <v>43440</v>
      </c>
      <c r="E33" s="60" t="s">
        <v>147</v>
      </c>
      <c r="F33" s="61">
        <v>43440</v>
      </c>
      <c r="G33" s="61">
        <v>43530</v>
      </c>
      <c r="H33" s="111">
        <v>1332.7650000000001</v>
      </c>
      <c r="I33" s="134">
        <v>791.66452549999985</v>
      </c>
      <c r="J33" s="111">
        <v>541.10047450000025</v>
      </c>
      <c r="K33" s="58" t="s">
        <v>1345</v>
      </c>
      <c r="L33" s="61">
        <v>43580</v>
      </c>
      <c r="M33" s="58" t="s">
        <v>147</v>
      </c>
      <c r="N33" s="111">
        <v>541.10047499999996</v>
      </c>
    </row>
    <row r="34" spans="1:14" x14ac:dyDescent="0.25">
      <c r="A34" s="57" t="s">
        <v>19</v>
      </c>
      <c r="B34" s="83" t="s">
        <v>1130</v>
      </c>
      <c r="C34" s="60" t="s">
        <v>139</v>
      </c>
      <c r="D34" s="61">
        <v>43451</v>
      </c>
      <c r="E34" s="60" t="s">
        <v>148</v>
      </c>
      <c r="F34" s="61">
        <v>43451</v>
      </c>
      <c r="G34" s="61">
        <v>43541</v>
      </c>
      <c r="H34" s="111">
        <v>523.4425</v>
      </c>
      <c r="I34" s="134">
        <v>523.44250000000011</v>
      </c>
      <c r="J34" s="111">
        <v>-1.1368683772161603E-13</v>
      </c>
      <c r="K34" s="60"/>
      <c r="L34" s="61"/>
      <c r="M34" s="60"/>
      <c r="N34" s="111"/>
    </row>
    <row r="35" spans="1:14" x14ac:dyDescent="0.25">
      <c r="A35" s="57" t="s">
        <v>19</v>
      </c>
      <c r="B35" s="83" t="s">
        <v>1130</v>
      </c>
      <c r="C35" s="60" t="s">
        <v>140</v>
      </c>
      <c r="D35" s="61">
        <v>43451</v>
      </c>
      <c r="E35" s="60" t="s">
        <v>149</v>
      </c>
      <c r="F35" s="61">
        <v>43451</v>
      </c>
      <c r="G35" s="61">
        <v>43541</v>
      </c>
      <c r="H35" s="111">
        <v>224.33249999999998</v>
      </c>
      <c r="I35" s="134">
        <v>224.33250000000001</v>
      </c>
      <c r="J35" s="111">
        <v>-2.8421709430404007E-14</v>
      </c>
      <c r="K35" s="60"/>
      <c r="L35" s="61"/>
      <c r="M35" s="60"/>
      <c r="N35" s="111"/>
    </row>
    <row r="36" spans="1:14" x14ac:dyDescent="0.25">
      <c r="A36" s="57" t="s">
        <v>19</v>
      </c>
      <c r="B36" s="83" t="s">
        <v>1130</v>
      </c>
      <c r="C36" s="60" t="s">
        <v>141</v>
      </c>
      <c r="D36" s="61">
        <v>43451</v>
      </c>
      <c r="E36" s="60" t="s">
        <v>150</v>
      </c>
      <c r="F36" s="61">
        <v>43451</v>
      </c>
      <c r="G36" s="61">
        <v>43541</v>
      </c>
      <c r="H36" s="111">
        <v>571.18499999999995</v>
      </c>
      <c r="I36" s="134">
        <v>558.53430999999978</v>
      </c>
      <c r="J36" s="111">
        <v>12.650690000000168</v>
      </c>
      <c r="K36" s="58"/>
      <c r="L36" s="61"/>
      <c r="M36" s="58"/>
      <c r="N36" s="111"/>
    </row>
    <row r="37" spans="1:14" x14ac:dyDescent="0.25">
      <c r="A37" s="57" t="s">
        <v>19</v>
      </c>
      <c r="B37" s="83" t="s">
        <v>1130</v>
      </c>
      <c r="C37" s="60" t="s">
        <v>142</v>
      </c>
      <c r="D37" s="61">
        <v>43482</v>
      </c>
      <c r="E37" s="60" t="s">
        <v>151</v>
      </c>
      <c r="F37" s="61">
        <v>43482</v>
      </c>
      <c r="G37" s="61">
        <v>43572</v>
      </c>
      <c r="H37" s="111">
        <v>801.18749999999989</v>
      </c>
      <c r="I37" s="134">
        <v>801.18750000000023</v>
      </c>
      <c r="J37" s="111">
        <v>-3.4106051316484809E-13</v>
      </c>
      <c r="K37" s="60"/>
      <c r="L37" s="61"/>
      <c r="M37" s="60"/>
      <c r="N37" s="111"/>
    </row>
    <row r="38" spans="1:14" x14ac:dyDescent="0.25">
      <c r="A38" s="57" t="s">
        <v>19</v>
      </c>
      <c r="B38" s="83" t="s">
        <v>1130</v>
      </c>
      <c r="C38" s="60" t="s">
        <v>143</v>
      </c>
      <c r="D38" s="61">
        <v>43514</v>
      </c>
      <c r="E38" s="60" t="s">
        <v>152</v>
      </c>
      <c r="F38" s="61">
        <v>43514</v>
      </c>
      <c r="G38" s="61">
        <v>43604</v>
      </c>
      <c r="H38" s="111">
        <v>299.11</v>
      </c>
      <c r="I38" s="134">
        <v>299.11</v>
      </c>
      <c r="J38" s="111">
        <v>0</v>
      </c>
      <c r="K38" s="60"/>
      <c r="L38" s="61"/>
      <c r="M38" s="60"/>
      <c r="N38" s="111"/>
    </row>
    <row r="39" spans="1:14" x14ac:dyDescent="0.25">
      <c r="A39" s="57" t="s">
        <v>19</v>
      </c>
      <c r="B39" s="83" t="s">
        <v>1130</v>
      </c>
      <c r="C39" s="60" t="s">
        <v>144</v>
      </c>
      <c r="D39" s="61">
        <v>43514</v>
      </c>
      <c r="E39" s="60" t="s">
        <v>153</v>
      </c>
      <c r="F39" s="61">
        <v>43514</v>
      </c>
      <c r="G39" s="61">
        <v>43604</v>
      </c>
      <c r="H39" s="111">
        <v>598.22</v>
      </c>
      <c r="I39" s="134">
        <v>598.22000000000014</v>
      </c>
      <c r="J39" s="111">
        <v>-1.1368683772161603E-13</v>
      </c>
      <c r="K39" s="60"/>
      <c r="L39" s="61"/>
      <c r="M39" s="60"/>
      <c r="N39" s="111"/>
    </row>
    <row r="40" spans="1:14" x14ac:dyDescent="0.25">
      <c r="A40" s="57" t="s">
        <v>19</v>
      </c>
      <c r="B40" s="83" t="s">
        <v>1130</v>
      </c>
      <c r="C40" s="60" t="s">
        <v>803</v>
      </c>
      <c r="D40" s="61">
        <v>43630</v>
      </c>
      <c r="E40" s="60" t="s">
        <v>804</v>
      </c>
      <c r="F40" s="61">
        <v>43630</v>
      </c>
      <c r="G40" s="61">
        <v>43720</v>
      </c>
      <c r="H40" s="111">
        <v>1423.9772499999999</v>
      </c>
      <c r="I40" s="134">
        <v>1420.7724999999998</v>
      </c>
      <c r="J40" s="111">
        <v>3.2047500000001037</v>
      </c>
      <c r="K40" s="60"/>
      <c r="L40" s="61"/>
      <c r="M40" s="60"/>
      <c r="N40" s="111"/>
    </row>
    <row r="41" spans="1:14" x14ac:dyDescent="0.25">
      <c r="A41" s="57" t="s">
        <v>19</v>
      </c>
      <c r="B41" s="83" t="s">
        <v>1130</v>
      </c>
      <c r="C41" s="60" t="s">
        <v>805</v>
      </c>
      <c r="D41" s="61">
        <v>43630</v>
      </c>
      <c r="E41" s="60" t="s">
        <v>806</v>
      </c>
      <c r="F41" s="61">
        <v>43630</v>
      </c>
      <c r="G41" s="61">
        <v>43720</v>
      </c>
      <c r="H41" s="111">
        <v>523.4425</v>
      </c>
      <c r="I41" s="134">
        <v>523.4425</v>
      </c>
      <c r="J41" s="111">
        <v>0</v>
      </c>
      <c r="K41" s="60"/>
      <c r="L41" s="61"/>
      <c r="M41" s="60"/>
      <c r="N41" s="137"/>
    </row>
    <row r="42" spans="1:14" x14ac:dyDescent="0.25">
      <c r="A42" s="57" t="s">
        <v>19</v>
      </c>
      <c r="B42" s="83" t="s">
        <v>1130</v>
      </c>
      <c r="C42" s="60" t="s">
        <v>807</v>
      </c>
      <c r="D42" s="61">
        <v>43662</v>
      </c>
      <c r="E42" s="60" t="s">
        <v>808</v>
      </c>
      <c r="F42" s="61">
        <v>43662</v>
      </c>
      <c r="G42" s="61">
        <v>43738</v>
      </c>
      <c r="H42" s="111">
        <v>625.99450000000002</v>
      </c>
      <c r="I42" s="134">
        <v>598.22000000000014</v>
      </c>
      <c r="J42" s="111">
        <v>27.774499999999875</v>
      </c>
      <c r="K42" s="60"/>
      <c r="L42" s="61"/>
      <c r="M42" s="60"/>
      <c r="N42" s="137"/>
    </row>
    <row r="43" spans="1:14" x14ac:dyDescent="0.25">
      <c r="A43" s="57" t="s">
        <v>44</v>
      </c>
      <c r="B43" s="83" t="s">
        <v>1131</v>
      </c>
      <c r="C43" s="60" t="s">
        <v>154</v>
      </c>
      <c r="D43" s="61">
        <v>43488</v>
      </c>
      <c r="E43" s="60" t="s">
        <v>157</v>
      </c>
      <c r="F43" s="61">
        <v>43488</v>
      </c>
      <c r="G43" s="61">
        <v>43578</v>
      </c>
      <c r="H43" s="111">
        <v>534.91250000000002</v>
      </c>
      <c r="I43" s="134">
        <v>533.79988199999991</v>
      </c>
      <c r="J43" s="111">
        <v>1.1126180000001114</v>
      </c>
      <c r="K43" s="58" t="s">
        <v>1346</v>
      </c>
      <c r="L43" s="61">
        <v>43609</v>
      </c>
      <c r="M43" s="58" t="s">
        <v>157</v>
      </c>
      <c r="N43" s="111">
        <v>1.1126180000000001</v>
      </c>
    </row>
    <row r="44" spans="1:14" x14ac:dyDescent="0.25">
      <c r="A44" s="57" t="s">
        <v>44</v>
      </c>
      <c r="B44" s="83" t="s">
        <v>1131</v>
      </c>
      <c r="C44" s="60" t="s">
        <v>155</v>
      </c>
      <c r="D44" s="61">
        <v>43511</v>
      </c>
      <c r="E44" s="60" t="s">
        <v>158</v>
      </c>
      <c r="F44" s="61">
        <v>43511</v>
      </c>
      <c r="G44" s="61">
        <v>43601</v>
      </c>
      <c r="H44" s="111">
        <v>534.91250000000002</v>
      </c>
      <c r="I44" s="134">
        <v>533.79731441999991</v>
      </c>
      <c r="J44" s="111">
        <v>1.1151855800001158</v>
      </c>
      <c r="K44" s="58" t="s">
        <v>1346</v>
      </c>
      <c r="L44" s="61">
        <v>43609</v>
      </c>
      <c r="M44" s="58" t="s">
        <v>158</v>
      </c>
      <c r="N44" s="111">
        <v>1.115186</v>
      </c>
    </row>
    <row r="45" spans="1:14" x14ac:dyDescent="0.25">
      <c r="A45" s="57" t="s">
        <v>44</v>
      </c>
      <c r="B45" s="83" t="s">
        <v>1131</v>
      </c>
      <c r="C45" s="60" t="s">
        <v>156</v>
      </c>
      <c r="D45" s="61">
        <v>43550</v>
      </c>
      <c r="E45" s="60" t="s">
        <v>159</v>
      </c>
      <c r="F45" s="61">
        <v>43550</v>
      </c>
      <c r="G45" s="61">
        <v>43640</v>
      </c>
      <c r="H45" s="111">
        <v>534.91250000000002</v>
      </c>
      <c r="I45" s="134">
        <v>512.44360741999992</v>
      </c>
      <c r="J45" s="111">
        <v>22.468892580000102</v>
      </c>
      <c r="K45" s="60"/>
      <c r="L45" s="61"/>
      <c r="M45" s="60"/>
      <c r="N45" s="137"/>
    </row>
    <row r="46" spans="1:14" x14ac:dyDescent="0.25">
      <c r="A46" s="57" t="s">
        <v>44</v>
      </c>
      <c r="B46" s="83" t="s">
        <v>1131</v>
      </c>
      <c r="C46" s="60" t="s">
        <v>809</v>
      </c>
      <c r="D46" s="61">
        <v>43643</v>
      </c>
      <c r="E46" s="60" t="s">
        <v>810</v>
      </c>
      <c r="F46" s="61">
        <v>43643</v>
      </c>
      <c r="G46" s="61">
        <v>43733</v>
      </c>
      <c r="H46" s="111">
        <v>320.94749999999999</v>
      </c>
      <c r="I46" s="134">
        <v>320.27821748000002</v>
      </c>
      <c r="J46" s="111">
        <v>0.66928251999996746</v>
      </c>
      <c r="K46" s="58"/>
      <c r="L46" s="61"/>
      <c r="M46" s="58"/>
      <c r="N46" s="111"/>
    </row>
    <row r="47" spans="1:14" x14ac:dyDescent="0.25">
      <c r="A47" s="57" t="s">
        <v>44</v>
      </c>
      <c r="B47" s="83" t="s">
        <v>1131</v>
      </c>
      <c r="C47" s="60" t="s">
        <v>1159</v>
      </c>
      <c r="D47" s="61">
        <v>43685</v>
      </c>
      <c r="E47" s="60" t="s">
        <v>1160</v>
      </c>
      <c r="F47" s="61">
        <v>43685</v>
      </c>
      <c r="G47" s="61">
        <v>43738</v>
      </c>
      <c r="H47" s="111">
        <v>534.91250000000002</v>
      </c>
      <c r="I47" s="134">
        <v>533.79731441999991</v>
      </c>
      <c r="J47" s="111">
        <v>1.1151855800001158</v>
      </c>
      <c r="K47" s="58"/>
      <c r="L47" s="61"/>
      <c r="M47" s="58"/>
      <c r="N47" s="111"/>
    </row>
    <row r="48" spans="1:14" x14ac:dyDescent="0.25">
      <c r="A48" s="57" t="s">
        <v>44</v>
      </c>
      <c r="B48" s="83" t="s">
        <v>1131</v>
      </c>
      <c r="C48" s="60" t="s">
        <v>1161</v>
      </c>
      <c r="D48" s="61">
        <v>43685</v>
      </c>
      <c r="E48" s="60" t="s">
        <v>1162</v>
      </c>
      <c r="F48" s="61">
        <v>43685</v>
      </c>
      <c r="G48" s="61">
        <v>43738</v>
      </c>
      <c r="H48" s="111">
        <v>534.91250000000002</v>
      </c>
      <c r="I48" s="134">
        <v>533.79645855999991</v>
      </c>
      <c r="J48" s="111">
        <v>1.1160414400001173</v>
      </c>
      <c r="K48" s="60"/>
      <c r="L48" s="61"/>
      <c r="M48" s="60"/>
      <c r="N48" s="137"/>
    </row>
    <row r="49" spans="1:14" x14ac:dyDescent="0.25">
      <c r="A49" s="57" t="s">
        <v>52</v>
      </c>
      <c r="B49" s="83" t="s">
        <v>1132</v>
      </c>
      <c r="C49" s="60" t="s">
        <v>160</v>
      </c>
      <c r="D49" s="61">
        <v>43398</v>
      </c>
      <c r="E49" s="60" t="s">
        <v>180</v>
      </c>
      <c r="F49" s="61">
        <v>43398</v>
      </c>
      <c r="G49" s="61">
        <v>43488</v>
      </c>
      <c r="H49" s="111">
        <v>2136.5</v>
      </c>
      <c r="I49" s="134">
        <v>166.11960497499999</v>
      </c>
      <c r="J49" s="111">
        <v>1970.3803950250001</v>
      </c>
      <c r="K49" s="58" t="s">
        <v>1347</v>
      </c>
      <c r="L49" s="61">
        <v>43490</v>
      </c>
      <c r="M49" s="58" t="s">
        <v>180</v>
      </c>
      <c r="N49" s="111">
        <v>1970.3803949999999</v>
      </c>
    </row>
    <row r="50" spans="1:14" x14ac:dyDescent="0.25">
      <c r="A50" s="57" t="s">
        <v>52</v>
      </c>
      <c r="B50" s="83" t="s">
        <v>1132</v>
      </c>
      <c r="C50" s="60" t="s">
        <v>161</v>
      </c>
      <c r="D50" s="61">
        <v>43402</v>
      </c>
      <c r="E50" s="60" t="s">
        <v>181</v>
      </c>
      <c r="F50" s="61">
        <v>43402</v>
      </c>
      <c r="G50" s="61">
        <v>43492</v>
      </c>
      <c r="H50" s="111">
        <v>107.74108</v>
      </c>
      <c r="I50" s="134">
        <v>102.39696325</v>
      </c>
      <c r="J50" s="111">
        <v>5.3441167499999978</v>
      </c>
      <c r="K50" s="60"/>
      <c r="L50" s="61"/>
      <c r="M50" s="60"/>
      <c r="N50" s="137"/>
    </row>
    <row r="51" spans="1:14" x14ac:dyDescent="0.25">
      <c r="A51" s="57" t="s">
        <v>52</v>
      </c>
      <c r="B51" s="83" t="s">
        <v>1132</v>
      </c>
      <c r="C51" s="60" t="s">
        <v>162</v>
      </c>
      <c r="D51" s="61">
        <v>43452</v>
      </c>
      <c r="E51" s="60" t="s">
        <v>182</v>
      </c>
      <c r="F51" s="61">
        <v>43452</v>
      </c>
      <c r="G51" s="61">
        <v>43542</v>
      </c>
      <c r="H51" s="111">
        <v>922.96799999999985</v>
      </c>
      <c r="I51" s="134">
        <v>922.96265874999995</v>
      </c>
      <c r="J51" s="111">
        <v>5.3412499999012653E-3</v>
      </c>
      <c r="K51" s="58" t="s">
        <v>1348</v>
      </c>
      <c r="L51" s="61">
        <v>43720</v>
      </c>
      <c r="M51" s="58" t="s">
        <v>182</v>
      </c>
      <c r="N51" s="111">
        <v>5.3412499999012696E-3</v>
      </c>
    </row>
    <row r="52" spans="1:14" x14ac:dyDescent="0.25">
      <c r="A52" s="57" t="s">
        <v>52</v>
      </c>
      <c r="B52" s="83" t="s">
        <v>1132</v>
      </c>
      <c r="C52" s="60" t="s">
        <v>163</v>
      </c>
      <c r="D52" s="61">
        <v>43453</v>
      </c>
      <c r="E52" s="60" t="s">
        <v>183</v>
      </c>
      <c r="F52" s="61">
        <v>43453</v>
      </c>
      <c r="G52" s="61">
        <v>43543</v>
      </c>
      <c r="H52" s="111">
        <v>1395.3714079999997</v>
      </c>
      <c r="I52" s="134">
        <v>1395.349379</v>
      </c>
      <c r="J52" s="111">
        <v>2.2028999999747612E-2</v>
      </c>
      <c r="K52" s="60"/>
      <c r="L52" s="61"/>
      <c r="M52" s="60"/>
      <c r="N52" s="137"/>
    </row>
    <row r="53" spans="1:14" x14ac:dyDescent="0.25">
      <c r="A53" s="57" t="s">
        <v>52</v>
      </c>
      <c r="B53" s="83" t="s">
        <v>1132</v>
      </c>
      <c r="C53" s="60" t="s">
        <v>164</v>
      </c>
      <c r="D53" s="61">
        <v>43490</v>
      </c>
      <c r="E53" s="60" t="s">
        <v>184</v>
      </c>
      <c r="F53" s="61">
        <v>43490</v>
      </c>
      <c r="G53" s="61">
        <v>43580</v>
      </c>
      <c r="H53" s="111">
        <v>1879.0015422499998</v>
      </c>
      <c r="I53" s="134">
        <v>1327.6509041749996</v>
      </c>
      <c r="J53" s="111">
        <v>551.35063807500023</v>
      </c>
      <c r="K53" s="58" t="s">
        <v>1349</v>
      </c>
      <c r="L53" s="61">
        <v>43594</v>
      </c>
      <c r="M53" s="58" t="s">
        <v>184</v>
      </c>
      <c r="N53" s="111">
        <v>551.350638</v>
      </c>
    </row>
    <row r="54" spans="1:14" x14ac:dyDescent="0.25">
      <c r="A54" s="57" t="s">
        <v>52</v>
      </c>
      <c r="B54" s="83" t="s">
        <v>1132</v>
      </c>
      <c r="C54" s="60" t="s">
        <v>165</v>
      </c>
      <c r="D54" s="61">
        <v>43510</v>
      </c>
      <c r="E54" s="60" t="s">
        <v>185</v>
      </c>
      <c r="F54" s="61">
        <v>43510</v>
      </c>
      <c r="G54" s="61">
        <v>43600</v>
      </c>
      <c r="H54" s="111">
        <v>225.87825774999999</v>
      </c>
      <c r="I54" s="134">
        <v>206.67133639999997</v>
      </c>
      <c r="J54" s="111">
        <v>19.206921350000016</v>
      </c>
      <c r="K54" s="58" t="s">
        <v>1350</v>
      </c>
      <c r="L54" s="61">
        <v>43705</v>
      </c>
      <c r="M54" s="58" t="s">
        <v>185</v>
      </c>
      <c r="N54" s="111">
        <v>19.206921349999998</v>
      </c>
    </row>
    <row r="55" spans="1:14" x14ac:dyDescent="0.25">
      <c r="A55" s="57" t="s">
        <v>52</v>
      </c>
      <c r="B55" s="83" t="s">
        <v>1132</v>
      </c>
      <c r="C55" s="60" t="s">
        <v>166</v>
      </c>
      <c r="D55" s="61">
        <v>43510</v>
      </c>
      <c r="E55" s="60" t="s">
        <v>186</v>
      </c>
      <c r="F55" s="61">
        <v>43510</v>
      </c>
      <c r="G55" s="61">
        <v>43600</v>
      </c>
      <c r="H55" s="111">
        <v>1046.885</v>
      </c>
      <c r="I55" s="134">
        <v>1046.8850000000002</v>
      </c>
      <c r="J55" s="111">
        <v>-2.2737367544323206E-13</v>
      </c>
      <c r="K55" s="58"/>
      <c r="L55" s="61"/>
      <c r="M55" s="58"/>
      <c r="N55" s="111"/>
    </row>
    <row r="56" spans="1:14" x14ac:dyDescent="0.25">
      <c r="A56" s="57" t="s">
        <v>52</v>
      </c>
      <c r="B56" s="83" t="s">
        <v>1132</v>
      </c>
      <c r="C56" s="60" t="s">
        <v>167</v>
      </c>
      <c r="D56" s="61">
        <v>43510</v>
      </c>
      <c r="E56" s="60" t="s">
        <v>187</v>
      </c>
      <c r="F56" s="61">
        <v>43510</v>
      </c>
      <c r="G56" s="61">
        <v>43600</v>
      </c>
      <c r="H56" s="111">
        <v>1068.25</v>
      </c>
      <c r="I56" s="134">
        <v>1068.2499999999998</v>
      </c>
      <c r="J56" s="111">
        <v>2.2737367544323206E-13</v>
      </c>
      <c r="K56" s="60"/>
      <c r="L56" s="61"/>
      <c r="M56" s="60"/>
      <c r="N56" s="111"/>
    </row>
    <row r="57" spans="1:14" x14ac:dyDescent="0.25">
      <c r="A57" s="57" t="s">
        <v>52</v>
      </c>
      <c r="B57" s="83" t="s">
        <v>1132</v>
      </c>
      <c r="C57" s="60" t="s">
        <v>168</v>
      </c>
      <c r="D57" s="61">
        <v>43510</v>
      </c>
      <c r="E57" s="60" t="s">
        <v>188</v>
      </c>
      <c r="F57" s="61">
        <v>43510</v>
      </c>
      <c r="G57" s="61">
        <v>43600</v>
      </c>
      <c r="H57" s="111">
        <v>566.23341599999992</v>
      </c>
      <c r="I57" s="134">
        <v>566.23341599999992</v>
      </c>
      <c r="J57" s="111">
        <v>0</v>
      </c>
      <c r="K57" s="60"/>
      <c r="L57" s="61"/>
      <c r="M57" s="60"/>
      <c r="N57" s="111"/>
    </row>
    <row r="58" spans="1:14" x14ac:dyDescent="0.25">
      <c r="A58" s="57" t="s">
        <v>52</v>
      </c>
      <c r="B58" s="83" t="s">
        <v>1132</v>
      </c>
      <c r="C58" s="60" t="s">
        <v>169</v>
      </c>
      <c r="D58" s="61">
        <v>43515</v>
      </c>
      <c r="E58" s="60" t="s">
        <v>189</v>
      </c>
      <c r="F58" s="61">
        <v>43515</v>
      </c>
      <c r="G58" s="61">
        <v>43605</v>
      </c>
      <c r="H58" s="111">
        <v>587.53750000000002</v>
      </c>
      <c r="I58" s="134"/>
      <c r="J58" s="111">
        <v>587.53750000000002</v>
      </c>
      <c r="K58" s="58" t="s">
        <v>1351</v>
      </c>
      <c r="L58" s="61">
        <v>43717</v>
      </c>
      <c r="M58" s="58" t="s">
        <v>189</v>
      </c>
      <c r="N58" s="111">
        <v>587.53750000000002</v>
      </c>
    </row>
    <row r="59" spans="1:14" x14ac:dyDescent="0.25">
      <c r="A59" s="57" t="s">
        <v>52</v>
      </c>
      <c r="B59" s="83" t="s">
        <v>1132</v>
      </c>
      <c r="C59" s="60" t="s">
        <v>170</v>
      </c>
      <c r="D59" s="61">
        <v>43516</v>
      </c>
      <c r="E59" s="60" t="s">
        <v>190</v>
      </c>
      <c r="F59" s="61">
        <v>43516</v>
      </c>
      <c r="G59" s="61">
        <v>43606</v>
      </c>
      <c r="H59" s="111">
        <v>1069.98</v>
      </c>
      <c r="I59" s="134">
        <v>566.46</v>
      </c>
      <c r="J59" s="111">
        <v>503.52</v>
      </c>
      <c r="K59" s="58" t="s">
        <v>448</v>
      </c>
      <c r="L59" s="61">
        <v>43567</v>
      </c>
      <c r="M59" s="58" t="s">
        <v>190</v>
      </c>
      <c r="N59" s="111">
        <v>503.52</v>
      </c>
    </row>
    <row r="60" spans="1:14" x14ac:dyDescent="0.25">
      <c r="A60" s="57" t="s">
        <v>52</v>
      </c>
      <c r="B60" s="83" t="s">
        <v>1132</v>
      </c>
      <c r="C60" s="60" t="s">
        <v>171</v>
      </c>
      <c r="D60" s="61">
        <v>43524</v>
      </c>
      <c r="E60" s="60" t="s">
        <v>191</v>
      </c>
      <c r="F60" s="61">
        <v>43524</v>
      </c>
      <c r="G60" s="61">
        <v>43614</v>
      </c>
      <c r="H60" s="111">
        <v>587.53750000000002</v>
      </c>
      <c r="I60" s="134">
        <v>536.26171364999982</v>
      </c>
      <c r="J60" s="111">
        <v>51.275786350000203</v>
      </c>
      <c r="K60" s="58" t="s">
        <v>1352</v>
      </c>
      <c r="L60" s="61">
        <v>43685</v>
      </c>
      <c r="M60" s="58" t="s">
        <v>191</v>
      </c>
      <c r="N60" s="111">
        <v>51.275787000000001</v>
      </c>
    </row>
    <row r="61" spans="1:14" x14ac:dyDescent="0.25">
      <c r="A61" s="57" t="s">
        <v>52</v>
      </c>
      <c r="B61" s="83" t="s">
        <v>1132</v>
      </c>
      <c r="C61" s="60" t="s">
        <v>172</v>
      </c>
      <c r="D61" s="61">
        <v>43531</v>
      </c>
      <c r="E61" s="60" t="s">
        <v>192</v>
      </c>
      <c r="F61" s="61">
        <v>43531</v>
      </c>
      <c r="G61" s="61">
        <v>43621</v>
      </c>
      <c r="H61" s="111">
        <v>598.22</v>
      </c>
      <c r="I61" s="134">
        <v>598.22000000000014</v>
      </c>
      <c r="J61" s="111">
        <v>-1.1368683772161603E-13</v>
      </c>
      <c r="K61" s="58"/>
      <c r="L61" s="61"/>
      <c r="M61" s="58"/>
      <c r="N61" s="111"/>
    </row>
    <row r="62" spans="1:14" x14ac:dyDescent="0.25">
      <c r="A62" s="57" t="s">
        <v>52</v>
      </c>
      <c r="B62" s="83" t="s">
        <v>1132</v>
      </c>
      <c r="C62" s="60" t="s">
        <v>178</v>
      </c>
      <c r="D62" s="61">
        <v>43578</v>
      </c>
      <c r="E62" s="60" t="s">
        <v>198</v>
      </c>
      <c r="F62" s="61">
        <v>43578</v>
      </c>
      <c r="G62" s="61">
        <v>43668</v>
      </c>
      <c r="H62" s="111">
        <v>503.51999999999992</v>
      </c>
      <c r="I62" s="134"/>
      <c r="J62" s="111">
        <v>503.51999999999992</v>
      </c>
      <c r="K62" s="58" t="s">
        <v>449</v>
      </c>
      <c r="L62" s="61">
        <v>43588</v>
      </c>
      <c r="M62" s="58" t="s">
        <v>198</v>
      </c>
      <c r="N62" s="111">
        <v>503.51999999999992</v>
      </c>
    </row>
    <row r="63" spans="1:14" x14ac:dyDescent="0.25">
      <c r="A63" s="57" t="s">
        <v>52</v>
      </c>
      <c r="B63" s="83" t="s">
        <v>1132</v>
      </c>
      <c r="C63" s="60" t="s">
        <v>179</v>
      </c>
      <c r="D63" s="61">
        <v>43578</v>
      </c>
      <c r="E63" s="60" t="s">
        <v>199</v>
      </c>
      <c r="F63" s="61">
        <v>43578</v>
      </c>
      <c r="G63" s="61">
        <v>43668</v>
      </c>
      <c r="H63" s="111">
        <v>1213.3573199999998</v>
      </c>
      <c r="I63" s="134">
        <v>1213.3573199999998</v>
      </c>
      <c r="J63" s="111">
        <v>0</v>
      </c>
      <c r="K63" s="60"/>
      <c r="L63" s="61"/>
      <c r="M63" s="60"/>
      <c r="N63" s="137"/>
    </row>
    <row r="64" spans="1:14" x14ac:dyDescent="0.25">
      <c r="A64" s="57" t="s">
        <v>52</v>
      </c>
      <c r="B64" s="83" t="s">
        <v>1132</v>
      </c>
      <c r="C64" s="60" t="s">
        <v>175</v>
      </c>
      <c r="D64" s="61">
        <v>43578</v>
      </c>
      <c r="E64" s="60" t="s">
        <v>195</v>
      </c>
      <c r="F64" s="61">
        <v>43578</v>
      </c>
      <c r="G64" s="61">
        <v>43668</v>
      </c>
      <c r="H64" s="111">
        <v>213.64999999999998</v>
      </c>
      <c r="I64" s="134">
        <v>213.64957270000002</v>
      </c>
      <c r="J64" s="111">
        <v>4.2729999995572143E-4</v>
      </c>
      <c r="K64" s="58"/>
      <c r="L64" s="61"/>
      <c r="M64" s="58"/>
      <c r="N64" s="111"/>
    </row>
    <row r="65" spans="1:14" x14ac:dyDescent="0.25">
      <c r="A65" s="57" t="s">
        <v>52</v>
      </c>
      <c r="B65" s="83" t="s">
        <v>1132</v>
      </c>
      <c r="C65" s="60" t="s">
        <v>176</v>
      </c>
      <c r="D65" s="61">
        <v>43578</v>
      </c>
      <c r="E65" s="60" t="s">
        <v>196</v>
      </c>
      <c r="F65" s="61">
        <v>43578</v>
      </c>
      <c r="G65" s="61">
        <v>43668</v>
      </c>
      <c r="H65" s="111">
        <v>448.66499999999996</v>
      </c>
      <c r="I65" s="134">
        <v>448.60090499999995</v>
      </c>
      <c r="J65" s="111">
        <v>6.4095000000008895E-2</v>
      </c>
      <c r="K65" s="60"/>
      <c r="L65" s="61"/>
      <c r="M65" s="60"/>
      <c r="N65" s="137"/>
    </row>
    <row r="66" spans="1:14" x14ac:dyDescent="0.25">
      <c r="A66" s="57" t="s">
        <v>52</v>
      </c>
      <c r="B66" s="83" t="s">
        <v>1132</v>
      </c>
      <c r="C66" s="60" t="s">
        <v>177</v>
      </c>
      <c r="D66" s="61">
        <v>43578</v>
      </c>
      <c r="E66" s="60" t="s">
        <v>197</v>
      </c>
      <c r="F66" s="61">
        <v>43578</v>
      </c>
      <c r="G66" s="61">
        <v>43668</v>
      </c>
      <c r="H66" s="111">
        <v>993.47249999999985</v>
      </c>
      <c r="I66" s="134">
        <v>747.7750000000002</v>
      </c>
      <c r="J66" s="111">
        <v>245.69749999999965</v>
      </c>
      <c r="K66" s="58" t="s">
        <v>1353</v>
      </c>
      <c r="L66" s="61">
        <v>43685</v>
      </c>
      <c r="M66" s="58" t="s">
        <v>197</v>
      </c>
      <c r="N66" s="111">
        <v>245.69749999999999</v>
      </c>
    </row>
    <row r="67" spans="1:14" x14ac:dyDescent="0.25">
      <c r="A67" s="57" t="s">
        <v>52</v>
      </c>
      <c r="B67" s="83" t="s">
        <v>1132</v>
      </c>
      <c r="C67" s="60" t="s">
        <v>173</v>
      </c>
      <c r="D67" s="61">
        <v>43578</v>
      </c>
      <c r="E67" s="60" t="s">
        <v>193</v>
      </c>
      <c r="F67" s="61">
        <v>43578</v>
      </c>
      <c r="G67" s="61">
        <v>43668</v>
      </c>
      <c r="H67" s="111">
        <v>461.48399999999992</v>
      </c>
      <c r="I67" s="134">
        <v>461.48400000000004</v>
      </c>
      <c r="J67" s="111">
        <v>-1.1368683772161603E-13</v>
      </c>
      <c r="K67" s="60"/>
      <c r="L67" s="61"/>
      <c r="M67" s="60"/>
      <c r="N67" s="137"/>
    </row>
    <row r="68" spans="1:14" x14ac:dyDescent="0.25">
      <c r="A68" s="57" t="s">
        <v>52</v>
      </c>
      <c r="B68" s="83" t="s">
        <v>1132</v>
      </c>
      <c r="C68" s="60" t="s">
        <v>174</v>
      </c>
      <c r="D68" s="61">
        <v>43578</v>
      </c>
      <c r="E68" s="60" t="s">
        <v>194</v>
      </c>
      <c r="F68" s="61">
        <v>43578</v>
      </c>
      <c r="G68" s="61">
        <v>43668</v>
      </c>
      <c r="H68" s="111">
        <v>523.4425</v>
      </c>
      <c r="I68" s="134">
        <v>523.44250000000011</v>
      </c>
      <c r="J68" s="111">
        <v>-1.1368683772161603E-13</v>
      </c>
      <c r="K68" s="60"/>
      <c r="L68" s="61"/>
      <c r="M68" s="60"/>
      <c r="N68" s="137"/>
    </row>
    <row r="69" spans="1:14" x14ac:dyDescent="0.25">
      <c r="A69" s="57" t="s">
        <v>52</v>
      </c>
      <c r="B69" s="83" t="s">
        <v>1132</v>
      </c>
      <c r="C69" s="60" t="s">
        <v>811</v>
      </c>
      <c r="D69" s="61">
        <v>43594</v>
      </c>
      <c r="E69" s="60" t="s">
        <v>812</v>
      </c>
      <c r="F69" s="61">
        <v>43594</v>
      </c>
      <c r="G69" s="61">
        <v>43684</v>
      </c>
      <c r="H69" s="111">
        <v>435.84599999999995</v>
      </c>
      <c r="I69" s="134">
        <v>435.83021126500006</v>
      </c>
      <c r="J69" s="111">
        <v>1.5788734999887311E-2</v>
      </c>
      <c r="K69" s="60"/>
      <c r="L69" s="61"/>
      <c r="M69" s="60"/>
      <c r="N69" s="137"/>
    </row>
    <row r="70" spans="1:14" x14ac:dyDescent="0.25">
      <c r="A70" s="57" t="s">
        <v>52</v>
      </c>
      <c r="B70" s="83" t="s">
        <v>1132</v>
      </c>
      <c r="C70" s="60" t="s">
        <v>813</v>
      </c>
      <c r="D70" s="61">
        <v>43594</v>
      </c>
      <c r="E70" s="60" t="s">
        <v>814</v>
      </c>
      <c r="F70" s="61">
        <v>43594</v>
      </c>
      <c r="G70" s="61">
        <v>43684</v>
      </c>
      <c r="H70" s="111">
        <v>588.97963749999997</v>
      </c>
      <c r="I70" s="134">
        <v>576.75094176749997</v>
      </c>
      <c r="J70" s="111">
        <v>12.2286957325</v>
      </c>
      <c r="K70" s="58" t="s">
        <v>1354</v>
      </c>
      <c r="L70" s="61">
        <v>43705</v>
      </c>
      <c r="M70" s="58" t="s">
        <v>814</v>
      </c>
      <c r="N70" s="111">
        <v>12.2286957325001</v>
      </c>
    </row>
    <row r="71" spans="1:14" x14ac:dyDescent="0.25">
      <c r="A71" s="57" t="s">
        <v>52</v>
      </c>
      <c r="B71" s="83" t="s">
        <v>1132</v>
      </c>
      <c r="C71" s="60" t="s">
        <v>815</v>
      </c>
      <c r="D71" s="61">
        <v>43605</v>
      </c>
      <c r="E71" s="60" t="s">
        <v>816</v>
      </c>
      <c r="F71" s="61">
        <v>43605</v>
      </c>
      <c r="G71" s="61">
        <v>43695</v>
      </c>
      <c r="H71" s="111">
        <v>213.64999999999998</v>
      </c>
      <c r="I71" s="134">
        <v>213.64999999999998</v>
      </c>
      <c r="J71" s="111">
        <v>0</v>
      </c>
      <c r="K71" s="60"/>
      <c r="L71" s="61"/>
      <c r="M71" s="60"/>
      <c r="N71" s="137"/>
    </row>
    <row r="72" spans="1:14" x14ac:dyDescent="0.25">
      <c r="A72" s="57" t="s">
        <v>52</v>
      </c>
      <c r="B72" s="83" t="s">
        <v>1132</v>
      </c>
      <c r="C72" s="60" t="s">
        <v>817</v>
      </c>
      <c r="D72" s="61">
        <v>43605</v>
      </c>
      <c r="E72" s="60" t="s">
        <v>818</v>
      </c>
      <c r="F72" s="61">
        <v>43605</v>
      </c>
      <c r="G72" s="61">
        <v>43695</v>
      </c>
      <c r="H72" s="111">
        <v>747.77499999999998</v>
      </c>
      <c r="I72" s="134">
        <v>598.22</v>
      </c>
      <c r="J72" s="111">
        <v>149.55499999999995</v>
      </c>
      <c r="K72" s="58" t="s">
        <v>1355</v>
      </c>
      <c r="L72" s="61">
        <v>43717</v>
      </c>
      <c r="M72" s="58" t="s">
        <v>818</v>
      </c>
      <c r="N72" s="111">
        <v>149.55500000000001</v>
      </c>
    </row>
    <row r="73" spans="1:14" x14ac:dyDescent="0.25">
      <c r="A73" s="57" t="s">
        <v>52</v>
      </c>
      <c r="B73" s="83" t="s">
        <v>1132</v>
      </c>
      <c r="C73" s="60" t="s">
        <v>819</v>
      </c>
      <c r="D73" s="61">
        <v>43622</v>
      </c>
      <c r="E73" s="60" t="s">
        <v>820</v>
      </c>
      <c r="F73" s="61">
        <v>43622</v>
      </c>
      <c r="G73" s="61">
        <v>43712</v>
      </c>
      <c r="H73" s="111">
        <v>1068.25</v>
      </c>
      <c r="I73" s="134">
        <v>1060.9613302499995</v>
      </c>
      <c r="J73" s="111">
        <v>7.2886697500005084</v>
      </c>
      <c r="K73" s="58" t="s">
        <v>1330</v>
      </c>
      <c r="L73" s="61">
        <v>43705</v>
      </c>
      <c r="M73" s="58" t="s">
        <v>820</v>
      </c>
      <c r="N73" s="111">
        <v>7.2886697500000501</v>
      </c>
    </row>
    <row r="74" spans="1:14" x14ac:dyDescent="0.25">
      <c r="A74" s="57" t="s">
        <v>52</v>
      </c>
      <c r="B74" s="83" t="s">
        <v>1132</v>
      </c>
      <c r="C74" s="60" t="s">
        <v>1163</v>
      </c>
      <c r="D74" s="61">
        <v>43630</v>
      </c>
      <c r="E74" s="60" t="s">
        <v>1164</v>
      </c>
      <c r="F74" s="61">
        <v>43630</v>
      </c>
      <c r="G74" s="61">
        <v>43720</v>
      </c>
      <c r="H74" s="111">
        <v>1009.7458800000001</v>
      </c>
      <c r="I74" s="134">
        <v>1009.745371</v>
      </c>
      <c r="J74" s="111">
        <v>5.0900000007914059E-4</v>
      </c>
      <c r="K74" s="60"/>
      <c r="L74" s="61"/>
      <c r="M74" s="60"/>
      <c r="N74" s="137"/>
    </row>
    <row r="75" spans="1:14" x14ac:dyDescent="0.25">
      <c r="A75" s="57" t="s">
        <v>52</v>
      </c>
      <c r="B75" s="83" t="s">
        <v>1132</v>
      </c>
      <c r="C75" s="60" t="s">
        <v>821</v>
      </c>
      <c r="D75" s="61">
        <v>43630</v>
      </c>
      <c r="E75" s="60" t="s">
        <v>822</v>
      </c>
      <c r="F75" s="61">
        <v>43630</v>
      </c>
      <c r="G75" s="61">
        <v>43720</v>
      </c>
      <c r="H75" s="111">
        <v>3204.7499999999995</v>
      </c>
      <c r="I75" s="134">
        <v>3204.75</v>
      </c>
      <c r="J75" s="111">
        <v>-4.5474735088646412E-13</v>
      </c>
      <c r="K75" s="60"/>
      <c r="L75" s="61"/>
      <c r="M75" s="60"/>
      <c r="N75" s="137"/>
    </row>
    <row r="76" spans="1:14" x14ac:dyDescent="0.25">
      <c r="A76" s="57" t="s">
        <v>52</v>
      </c>
      <c r="B76" s="83" t="s">
        <v>1132</v>
      </c>
      <c r="C76" s="60" t="s">
        <v>823</v>
      </c>
      <c r="D76" s="61">
        <v>43636</v>
      </c>
      <c r="E76" s="60" t="s">
        <v>824</v>
      </c>
      <c r="F76" s="61">
        <v>43636</v>
      </c>
      <c r="G76" s="61">
        <v>43726</v>
      </c>
      <c r="H76" s="111">
        <v>139.62198420000001</v>
      </c>
      <c r="I76" s="134">
        <v>139.6224115</v>
      </c>
      <c r="J76" s="111">
        <v>-4.2729999998414314E-4</v>
      </c>
      <c r="K76" s="60"/>
      <c r="L76" s="61"/>
      <c r="M76" s="60"/>
      <c r="N76" s="137"/>
    </row>
    <row r="77" spans="1:14" x14ac:dyDescent="0.25">
      <c r="A77" s="57" t="s">
        <v>52</v>
      </c>
      <c r="B77" s="83" t="s">
        <v>1132</v>
      </c>
      <c r="C77" s="60" t="s">
        <v>825</v>
      </c>
      <c r="D77" s="61">
        <v>43636</v>
      </c>
      <c r="E77" s="60" t="s">
        <v>826</v>
      </c>
      <c r="F77" s="61">
        <v>43636</v>
      </c>
      <c r="G77" s="61">
        <v>43726</v>
      </c>
      <c r="H77" s="111">
        <v>493.53149999999994</v>
      </c>
      <c r="I77" s="134">
        <v>493.53149999999994</v>
      </c>
      <c r="J77" s="111">
        <v>0</v>
      </c>
      <c r="K77" s="60"/>
      <c r="L77" s="61"/>
      <c r="M77" s="60"/>
      <c r="N77" s="137"/>
    </row>
    <row r="78" spans="1:14" x14ac:dyDescent="0.25">
      <c r="A78" s="57" t="s">
        <v>52</v>
      </c>
      <c r="B78" s="83" t="s">
        <v>1132</v>
      </c>
      <c r="C78" s="60" t="s">
        <v>827</v>
      </c>
      <c r="D78" s="61">
        <v>43643</v>
      </c>
      <c r="E78" s="60" t="s">
        <v>828</v>
      </c>
      <c r="F78" s="61">
        <v>43643</v>
      </c>
      <c r="G78" s="61">
        <v>43733</v>
      </c>
      <c r="H78" s="111">
        <v>1068.25</v>
      </c>
      <c r="I78" s="134">
        <v>972.1963783999995</v>
      </c>
      <c r="J78" s="111">
        <v>96.053621600000497</v>
      </c>
      <c r="K78" s="60"/>
      <c r="L78" s="61"/>
      <c r="M78" s="60"/>
      <c r="N78" s="137"/>
    </row>
    <row r="79" spans="1:14" x14ac:dyDescent="0.25">
      <c r="A79" s="57" t="s">
        <v>52</v>
      </c>
      <c r="B79" s="83" t="s">
        <v>1132</v>
      </c>
      <c r="C79" s="60" t="s">
        <v>829</v>
      </c>
      <c r="D79" s="61">
        <v>43662</v>
      </c>
      <c r="E79" s="60" t="s">
        <v>830</v>
      </c>
      <c r="F79" s="61">
        <v>43662</v>
      </c>
      <c r="G79" s="61">
        <v>43738</v>
      </c>
      <c r="H79" s="111">
        <v>710.38625000000002</v>
      </c>
      <c r="I79" s="134">
        <v>710.38625000000025</v>
      </c>
      <c r="J79" s="111">
        <v>-2.2737367544323206E-13</v>
      </c>
      <c r="K79" s="60"/>
      <c r="L79" s="61"/>
      <c r="M79" s="60"/>
      <c r="N79" s="137"/>
    </row>
    <row r="80" spans="1:14" x14ac:dyDescent="0.25">
      <c r="A80" s="57" t="s">
        <v>52</v>
      </c>
      <c r="B80" s="83" t="s">
        <v>1132</v>
      </c>
      <c r="C80" s="60" t="s">
        <v>831</v>
      </c>
      <c r="D80" s="61">
        <v>43662</v>
      </c>
      <c r="E80" s="60" t="s">
        <v>832</v>
      </c>
      <c r="F80" s="61">
        <v>43662</v>
      </c>
      <c r="G80" s="61">
        <v>43738</v>
      </c>
      <c r="H80" s="111">
        <v>109.02345849999999</v>
      </c>
      <c r="I80" s="134">
        <v>109.02345849999999</v>
      </c>
      <c r="J80" s="111">
        <v>0</v>
      </c>
      <c r="K80" s="60"/>
      <c r="L80" s="61"/>
      <c r="M80" s="60"/>
      <c r="N80" s="137"/>
    </row>
    <row r="81" spans="1:14" x14ac:dyDescent="0.25">
      <c r="A81" s="57" t="s">
        <v>52</v>
      </c>
      <c r="B81" s="83" t="s">
        <v>1132</v>
      </c>
      <c r="C81" s="60" t="s">
        <v>833</v>
      </c>
      <c r="D81" s="61">
        <v>43662</v>
      </c>
      <c r="E81" s="60" t="s">
        <v>834</v>
      </c>
      <c r="F81" s="61">
        <v>43662</v>
      </c>
      <c r="G81" s="61">
        <v>43738</v>
      </c>
      <c r="H81" s="111">
        <v>446.52849999999995</v>
      </c>
      <c r="I81" s="134">
        <v>446.42167500000005</v>
      </c>
      <c r="J81" s="111">
        <v>0.10682499999990114</v>
      </c>
      <c r="K81" s="60"/>
      <c r="L81" s="61"/>
      <c r="M81" s="60"/>
      <c r="N81" s="137"/>
    </row>
    <row r="82" spans="1:14" x14ac:dyDescent="0.25">
      <c r="A82" s="57" t="s">
        <v>52</v>
      </c>
      <c r="B82" s="83" t="s">
        <v>1132</v>
      </c>
      <c r="C82" s="60" t="s">
        <v>1165</v>
      </c>
      <c r="D82" s="61">
        <v>43685</v>
      </c>
      <c r="E82" s="60" t="s">
        <v>1166</v>
      </c>
      <c r="F82" s="61">
        <v>43685</v>
      </c>
      <c r="G82" s="61">
        <v>43738</v>
      </c>
      <c r="H82" s="111">
        <v>761.04949999999997</v>
      </c>
      <c r="I82" s="134">
        <v>758.53190000000006</v>
      </c>
      <c r="J82" s="111">
        <v>2.5175999999999021</v>
      </c>
      <c r="K82" s="60"/>
      <c r="L82" s="61"/>
      <c r="M82" s="60"/>
      <c r="N82" s="137"/>
    </row>
    <row r="83" spans="1:14" x14ac:dyDescent="0.25">
      <c r="A83" s="57" t="s">
        <v>52</v>
      </c>
      <c r="B83" s="83" t="s">
        <v>1132</v>
      </c>
      <c r="C83" s="60" t="s">
        <v>1167</v>
      </c>
      <c r="D83" s="61">
        <v>43690</v>
      </c>
      <c r="E83" s="60" t="s">
        <v>1168</v>
      </c>
      <c r="F83" s="61">
        <v>43690</v>
      </c>
      <c r="G83" s="61">
        <v>43738</v>
      </c>
      <c r="H83" s="111">
        <v>218.04691699999998</v>
      </c>
      <c r="I83" s="134">
        <v>218.04691699999998</v>
      </c>
      <c r="J83" s="111">
        <v>0</v>
      </c>
      <c r="K83" s="60"/>
      <c r="L83" s="61"/>
      <c r="M83" s="60"/>
      <c r="N83" s="111"/>
    </row>
    <row r="84" spans="1:14" x14ac:dyDescent="0.25">
      <c r="A84" s="57" t="s">
        <v>52</v>
      </c>
      <c r="B84" s="83" t="s">
        <v>1132</v>
      </c>
      <c r="C84" s="60" t="s">
        <v>1169</v>
      </c>
      <c r="D84" s="61">
        <v>43700</v>
      </c>
      <c r="E84" s="60" t="s">
        <v>1170</v>
      </c>
      <c r="F84" s="61">
        <v>43700</v>
      </c>
      <c r="G84" s="61">
        <v>43738</v>
      </c>
      <c r="H84" s="111">
        <v>11.313465000000001</v>
      </c>
      <c r="I84" s="134">
        <v>11.313465000000001</v>
      </c>
      <c r="J84" s="111">
        <v>0</v>
      </c>
      <c r="K84" s="60"/>
      <c r="L84" s="61"/>
      <c r="M84" s="60"/>
      <c r="N84" s="137"/>
    </row>
    <row r="85" spans="1:14" x14ac:dyDescent="0.25">
      <c r="A85" s="57" t="s">
        <v>52</v>
      </c>
      <c r="B85" s="83" t="s">
        <v>1132</v>
      </c>
      <c r="C85" s="60" t="s">
        <v>1171</v>
      </c>
      <c r="D85" s="61">
        <v>43718</v>
      </c>
      <c r="E85" s="60" t="s">
        <v>1172</v>
      </c>
      <c r="F85" s="61">
        <v>43718</v>
      </c>
      <c r="G85" s="61">
        <v>43738</v>
      </c>
      <c r="H85" s="111">
        <v>761.04949999999997</v>
      </c>
      <c r="I85" s="134">
        <v>384.22981799999997</v>
      </c>
      <c r="J85" s="111">
        <v>376.819682</v>
      </c>
      <c r="K85" s="60"/>
      <c r="L85" s="61"/>
      <c r="M85" s="60"/>
      <c r="N85" s="137"/>
    </row>
    <row r="86" spans="1:14" x14ac:dyDescent="0.25">
      <c r="A86" s="57" t="s">
        <v>43</v>
      </c>
      <c r="B86" s="83" t="s">
        <v>1133</v>
      </c>
      <c r="C86" s="60" t="s">
        <v>200</v>
      </c>
      <c r="D86" s="61">
        <v>43509</v>
      </c>
      <c r="E86" s="60" t="s">
        <v>206</v>
      </c>
      <c r="F86" s="61">
        <v>43509</v>
      </c>
      <c r="G86" s="61">
        <v>43599</v>
      </c>
      <c r="H86" s="111">
        <v>2161.4425000000001</v>
      </c>
      <c r="I86" s="134">
        <v>2161.4425000000019</v>
      </c>
      <c r="J86" s="111">
        <v>-1.8189894035458565E-12</v>
      </c>
      <c r="K86" s="60"/>
      <c r="L86" s="61"/>
      <c r="M86" s="60"/>
      <c r="N86" s="137"/>
    </row>
    <row r="87" spans="1:14" x14ac:dyDescent="0.25">
      <c r="A87" s="57" t="s">
        <v>43</v>
      </c>
      <c r="B87" s="83" t="s">
        <v>1133</v>
      </c>
      <c r="C87" s="60" t="s">
        <v>201</v>
      </c>
      <c r="D87" s="61">
        <v>43518</v>
      </c>
      <c r="E87" s="60" t="s">
        <v>207</v>
      </c>
      <c r="F87" s="61">
        <v>43518</v>
      </c>
      <c r="G87" s="61">
        <v>43608</v>
      </c>
      <c r="H87" s="111">
        <v>3194.2500000000005</v>
      </c>
      <c r="I87" s="134">
        <v>3194.25</v>
      </c>
      <c r="J87" s="111">
        <v>4.5474735088646412E-13</v>
      </c>
      <c r="K87" s="58"/>
      <c r="L87" s="61"/>
      <c r="M87" s="58"/>
      <c r="N87" s="111"/>
    </row>
    <row r="88" spans="1:14" x14ac:dyDescent="0.25">
      <c r="A88" s="57" t="s">
        <v>43</v>
      </c>
      <c r="B88" s="83" t="s">
        <v>1133</v>
      </c>
      <c r="C88" s="60" t="s">
        <v>202</v>
      </c>
      <c r="D88" s="61">
        <v>43538</v>
      </c>
      <c r="E88" s="60" t="s">
        <v>208</v>
      </c>
      <c r="F88" s="61">
        <v>43538</v>
      </c>
      <c r="G88" s="61">
        <v>43628</v>
      </c>
      <c r="H88" s="111">
        <v>1064.75</v>
      </c>
      <c r="I88" s="134">
        <v>1063.6852500000002</v>
      </c>
      <c r="J88" s="111">
        <v>1.0647499999997763</v>
      </c>
      <c r="K88" s="58" t="s">
        <v>1356</v>
      </c>
      <c r="L88" s="61">
        <v>43682</v>
      </c>
      <c r="M88" s="58" t="s">
        <v>208</v>
      </c>
      <c r="N88" s="111">
        <v>1.0647500000000001</v>
      </c>
    </row>
    <row r="89" spans="1:14" x14ac:dyDescent="0.25">
      <c r="A89" s="57" t="s">
        <v>43</v>
      </c>
      <c r="B89" s="83" t="s">
        <v>1133</v>
      </c>
      <c r="C89" s="60" t="s">
        <v>203</v>
      </c>
      <c r="D89" s="61">
        <v>43538</v>
      </c>
      <c r="E89" s="60" t="s">
        <v>209</v>
      </c>
      <c r="F89" s="61">
        <v>43538</v>
      </c>
      <c r="G89" s="61">
        <v>43628</v>
      </c>
      <c r="H89" s="111">
        <v>1064.75</v>
      </c>
      <c r="I89" s="134"/>
      <c r="J89" s="111">
        <v>1064.75</v>
      </c>
      <c r="K89" s="58" t="s">
        <v>450</v>
      </c>
      <c r="L89" s="61">
        <v>43545</v>
      </c>
      <c r="M89" s="58" t="s">
        <v>209</v>
      </c>
      <c r="N89" s="111">
        <v>1064.75</v>
      </c>
    </row>
    <row r="90" spans="1:14" x14ac:dyDescent="0.25">
      <c r="A90" s="57" t="s">
        <v>43</v>
      </c>
      <c r="B90" s="83" t="s">
        <v>1133</v>
      </c>
      <c r="C90" s="60" t="s">
        <v>204</v>
      </c>
      <c r="D90" s="61">
        <v>43546</v>
      </c>
      <c r="E90" s="60" t="s">
        <v>210</v>
      </c>
      <c r="F90" s="61">
        <v>43546</v>
      </c>
      <c r="G90" s="61">
        <v>43636</v>
      </c>
      <c r="H90" s="111">
        <v>1059.5</v>
      </c>
      <c r="I90" s="134">
        <v>1059.5000000000009</v>
      </c>
      <c r="J90" s="111">
        <v>-9.0949470177292824E-13</v>
      </c>
      <c r="K90" s="60"/>
      <c r="L90" s="61"/>
      <c r="M90" s="60"/>
      <c r="N90" s="111"/>
    </row>
    <row r="91" spans="1:14" x14ac:dyDescent="0.25">
      <c r="A91" s="57" t="s">
        <v>43</v>
      </c>
      <c r="B91" s="83" t="s">
        <v>1133</v>
      </c>
      <c r="C91" s="60" t="s">
        <v>205</v>
      </c>
      <c r="D91" s="61">
        <v>43584</v>
      </c>
      <c r="E91" s="60" t="s">
        <v>211</v>
      </c>
      <c r="F91" s="61">
        <v>43584</v>
      </c>
      <c r="G91" s="61">
        <v>43674</v>
      </c>
      <c r="H91" s="111">
        <v>579.22400000000005</v>
      </c>
      <c r="I91" s="134">
        <v>521.72750000000008</v>
      </c>
      <c r="J91" s="111">
        <v>57.496499999999969</v>
      </c>
      <c r="K91" s="58" t="s">
        <v>1357</v>
      </c>
      <c r="L91" s="61">
        <v>43682</v>
      </c>
      <c r="M91" s="58" t="s">
        <v>211</v>
      </c>
      <c r="N91" s="111">
        <v>57.496499999999997</v>
      </c>
    </row>
    <row r="92" spans="1:14" x14ac:dyDescent="0.25">
      <c r="A92" s="57" t="s">
        <v>43</v>
      </c>
      <c r="B92" s="83" t="s">
        <v>1133</v>
      </c>
      <c r="C92" s="60" t="s">
        <v>1173</v>
      </c>
      <c r="D92" s="61">
        <v>43682</v>
      </c>
      <c r="E92" s="60" t="s">
        <v>1174</v>
      </c>
      <c r="F92" s="61">
        <v>43682</v>
      </c>
      <c r="G92" s="61">
        <v>43738</v>
      </c>
      <c r="H92" s="111">
        <v>58.561250000000008</v>
      </c>
      <c r="I92" s="134">
        <v>57.496500000000005</v>
      </c>
      <c r="J92" s="111">
        <v>1.0647500000000036</v>
      </c>
      <c r="K92" s="58"/>
      <c r="L92" s="61"/>
      <c r="M92" s="58"/>
      <c r="N92" s="111"/>
    </row>
    <row r="93" spans="1:14" x14ac:dyDescent="0.25">
      <c r="A93" s="57" t="s">
        <v>51</v>
      </c>
      <c r="B93" s="83" t="s">
        <v>1134</v>
      </c>
      <c r="C93" s="60" t="s">
        <v>212</v>
      </c>
      <c r="D93" s="61">
        <v>43378</v>
      </c>
      <c r="E93" s="60" t="s">
        <v>213</v>
      </c>
      <c r="F93" s="61">
        <v>43378</v>
      </c>
      <c r="G93" s="61">
        <v>43468</v>
      </c>
      <c r="H93" s="111">
        <v>3183.75</v>
      </c>
      <c r="I93" s="134">
        <v>3165.067755</v>
      </c>
      <c r="J93" s="111">
        <v>18.682244999999966</v>
      </c>
      <c r="K93" s="58" t="s">
        <v>451</v>
      </c>
      <c r="L93" s="61">
        <v>43452</v>
      </c>
      <c r="M93" s="58" t="s">
        <v>213</v>
      </c>
      <c r="N93" s="111">
        <v>18.682245000000002</v>
      </c>
    </row>
    <row r="94" spans="1:14" x14ac:dyDescent="0.25">
      <c r="A94" s="57" t="s">
        <v>12</v>
      </c>
      <c r="B94" s="83" t="s">
        <v>1135</v>
      </c>
      <c r="C94" s="60" t="s">
        <v>835</v>
      </c>
      <c r="D94" s="61">
        <v>43378</v>
      </c>
      <c r="E94" s="60" t="s">
        <v>836</v>
      </c>
      <c r="F94" s="61">
        <v>43378</v>
      </c>
      <c r="G94" s="61">
        <v>43468</v>
      </c>
      <c r="H94" s="111">
        <v>4245</v>
      </c>
      <c r="I94" s="134">
        <v>4227.6782775000001</v>
      </c>
      <c r="J94" s="111">
        <v>17.321722499999851</v>
      </c>
      <c r="K94" s="58" t="s">
        <v>980</v>
      </c>
      <c r="L94" s="61">
        <v>43452</v>
      </c>
      <c r="M94" s="58" t="s">
        <v>836</v>
      </c>
      <c r="N94" s="111">
        <v>17.321722999999999</v>
      </c>
    </row>
    <row r="95" spans="1:14" x14ac:dyDescent="0.25">
      <c r="A95" s="57" t="s">
        <v>12</v>
      </c>
      <c r="B95" s="83" t="s">
        <v>1135</v>
      </c>
      <c r="C95" s="60" t="s">
        <v>837</v>
      </c>
      <c r="D95" s="61">
        <v>43579</v>
      </c>
      <c r="E95" s="60" t="s">
        <v>838</v>
      </c>
      <c r="F95" s="61">
        <v>43579</v>
      </c>
      <c r="G95" s="61">
        <v>43669</v>
      </c>
      <c r="H95" s="111">
        <v>1209.825</v>
      </c>
      <c r="I95" s="134">
        <v>1202.52253875</v>
      </c>
      <c r="J95" s="111">
        <v>7.3024612500000785</v>
      </c>
      <c r="K95" s="58" t="s">
        <v>981</v>
      </c>
      <c r="L95" s="61">
        <v>43616</v>
      </c>
      <c r="M95" s="58" t="s">
        <v>838</v>
      </c>
      <c r="N95" s="111">
        <v>7.3024612500000803</v>
      </c>
    </row>
    <row r="96" spans="1:14" x14ac:dyDescent="0.25">
      <c r="A96" s="57" t="s">
        <v>12</v>
      </c>
      <c r="B96" s="83" t="s">
        <v>1135</v>
      </c>
      <c r="C96" s="60" t="s">
        <v>839</v>
      </c>
      <c r="D96" s="61">
        <v>43579</v>
      </c>
      <c r="E96" s="60" t="s">
        <v>840</v>
      </c>
      <c r="F96" s="61">
        <v>43579</v>
      </c>
      <c r="G96" s="61">
        <v>43669</v>
      </c>
      <c r="H96" s="111">
        <v>621.11142000000007</v>
      </c>
      <c r="I96" s="134">
        <v>621.10929750000003</v>
      </c>
      <c r="J96" s="111">
        <v>2.1225000000413274E-3</v>
      </c>
      <c r="K96" s="58"/>
      <c r="L96" s="61"/>
      <c r="M96" s="58"/>
      <c r="N96" s="111"/>
    </row>
    <row r="97" spans="1:14" x14ac:dyDescent="0.25">
      <c r="A97" s="57" t="s">
        <v>12</v>
      </c>
      <c r="B97" s="83" t="s">
        <v>1135</v>
      </c>
      <c r="C97" s="60" t="s">
        <v>841</v>
      </c>
      <c r="D97" s="61">
        <v>43579</v>
      </c>
      <c r="E97" s="60" t="s">
        <v>842</v>
      </c>
      <c r="F97" s="61">
        <v>43579</v>
      </c>
      <c r="G97" s="61">
        <v>43669</v>
      </c>
      <c r="H97" s="111">
        <v>1652.36625</v>
      </c>
      <c r="I97" s="134">
        <v>1635.25783875</v>
      </c>
      <c r="J97" s="111">
        <v>17.108411250000017</v>
      </c>
      <c r="K97" s="58" t="s">
        <v>981</v>
      </c>
      <c r="L97" s="61">
        <v>43616</v>
      </c>
      <c r="M97" s="58" t="s">
        <v>842</v>
      </c>
      <c r="N97" s="111">
        <v>17.10841125</v>
      </c>
    </row>
    <row r="98" spans="1:14" x14ac:dyDescent="0.25">
      <c r="A98" s="57" t="s">
        <v>12</v>
      </c>
      <c r="B98" s="83" t="s">
        <v>1135</v>
      </c>
      <c r="C98" s="60" t="s">
        <v>843</v>
      </c>
      <c r="D98" s="61">
        <v>43599</v>
      </c>
      <c r="E98" s="60" t="s">
        <v>844</v>
      </c>
      <c r="F98" s="61">
        <v>43599</v>
      </c>
      <c r="G98" s="61">
        <v>43689</v>
      </c>
      <c r="H98" s="111">
        <v>655.85249999999996</v>
      </c>
      <c r="I98" s="134">
        <v>643.05382499999996</v>
      </c>
      <c r="J98" s="111">
        <v>12.798675000000003</v>
      </c>
      <c r="K98" s="58" t="s">
        <v>982</v>
      </c>
      <c r="L98" s="61">
        <v>43649</v>
      </c>
      <c r="M98" s="58" t="s">
        <v>844</v>
      </c>
      <c r="N98" s="111">
        <v>12.798674999999889</v>
      </c>
    </row>
    <row r="99" spans="1:14" x14ac:dyDescent="0.25">
      <c r="A99" s="57" t="s">
        <v>35</v>
      </c>
      <c r="B99" s="83" t="s">
        <v>1136</v>
      </c>
      <c r="C99" s="60" t="s">
        <v>214</v>
      </c>
      <c r="D99" s="61">
        <v>43439</v>
      </c>
      <c r="E99" s="60" t="s">
        <v>218</v>
      </c>
      <c r="F99" s="61">
        <v>43439</v>
      </c>
      <c r="G99" s="61">
        <v>43529</v>
      </c>
      <c r="H99" s="111">
        <v>1602.3749999999998</v>
      </c>
      <c r="I99" s="134">
        <v>747.77500000000009</v>
      </c>
      <c r="J99" s="111">
        <v>854.59999999999968</v>
      </c>
      <c r="K99" s="58" t="s">
        <v>1358</v>
      </c>
      <c r="L99" s="61">
        <v>43536</v>
      </c>
      <c r="M99" s="58" t="s">
        <v>218</v>
      </c>
      <c r="N99" s="111">
        <v>854.6</v>
      </c>
    </row>
    <row r="100" spans="1:14" x14ac:dyDescent="0.25">
      <c r="A100" s="57" t="s">
        <v>35</v>
      </c>
      <c r="B100" s="83" t="s">
        <v>1136</v>
      </c>
      <c r="C100" s="60" t="s">
        <v>215</v>
      </c>
      <c r="D100" s="61">
        <v>43439</v>
      </c>
      <c r="E100" s="60" t="s">
        <v>219</v>
      </c>
      <c r="F100" s="61">
        <v>43439</v>
      </c>
      <c r="G100" s="61">
        <v>43529</v>
      </c>
      <c r="H100" s="111">
        <v>2136.5</v>
      </c>
      <c r="I100" s="134">
        <v>1255.1937499999999</v>
      </c>
      <c r="J100" s="111">
        <v>881.30625000000009</v>
      </c>
      <c r="K100" s="58" t="s">
        <v>1359</v>
      </c>
      <c r="L100" s="61">
        <v>43549</v>
      </c>
      <c r="M100" s="58" t="s">
        <v>219</v>
      </c>
      <c r="N100" s="111">
        <v>881.30624999999998</v>
      </c>
    </row>
    <row r="101" spans="1:14" x14ac:dyDescent="0.25">
      <c r="A101" s="57" t="s">
        <v>35</v>
      </c>
      <c r="B101" s="83" t="s">
        <v>1136</v>
      </c>
      <c r="C101" s="60" t="s">
        <v>216</v>
      </c>
      <c r="D101" s="61">
        <v>43522</v>
      </c>
      <c r="E101" s="60" t="s">
        <v>220</v>
      </c>
      <c r="F101" s="61">
        <v>43522</v>
      </c>
      <c r="G101" s="61">
        <v>43612</v>
      </c>
      <c r="H101" s="111">
        <v>1068.25</v>
      </c>
      <c r="I101" s="134">
        <v>1068.25</v>
      </c>
      <c r="J101" s="111">
        <v>0</v>
      </c>
      <c r="K101" s="60"/>
      <c r="L101" s="61"/>
      <c r="M101" s="60"/>
      <c r="N101" s="137"/>
    </row>
    <row r="102" spans="1:14" x14ac:dyDescent="0.25">
      <c r="A102" s="57" t="s">
        <v>35</v>
      </c>
      <c r="B102" s="83" t="s">
        <v>1136</v>
      </c>
      <c r="C102" s="60" t="s">
        <v>217</v>
      </c>
      <c r="D102" s="61">
        <v>43550</v>
      </c>
      <c r="E102" s="60" t="s">
        <v>221</v>
      </c>
      <c r="F102" s="61">
        <v>43550</v>
      </c>
      <c r="G102" s="61">
        <v>43640</v>
      </c>
      <c r="H102" s="111">
        <v>880.23799999999983</v>
      </c>
      <c r="I102" s="134">
        <v>854.59999999999991</v>
      </c>
      <c r="J102" s="111">
        <v>25.63799999999992</v>
      </c>
      <c r="K102" s="58" t="s">
        <v>1360</v>
      </c>
      <c r="L102" s="61">
        <v>43671</v>
      </c>
      <c r="M102" s="58" t="s">
        <v>221</v>
      </c>
      <c r="N102" s="111">
        <v>25.638000000000002</v>
      </c>
    </row>
    <row r="103" spans="1:14" x14ac:dyDescent="0.25">
      <c r="A103" s="57" t="s">
        <v>35</v>
      </c>
      <c r="B103" s="83" t="s">
        <v>1136</v>
      </c>
      <c r="C103" s="60" t="s">
        <v>845</v>
      </c>
      <c r="D103" s="61">
        <v>43633</v>
      </c>
      <c r="E103" s="60" t="s">
        <v>846</v>
      </c>
      <c r="F103" s="61">
        <v>43633</v>
      </c>
      <c r="G103" s="61">
        <v>43723</v>
      </c>
      <c r="H103" s="111">
        <v>507.41874999999993</v>
      </c>
      <c r="I103" s="134">
        <v>507.41875000000005</v>
      </c>
      <c r="J103" s="111">
        <v>-1.1368683772161603E-13</v>
      </c>
      <c r="K103" s="60"/>
      <c r="L103" s="61"/>
      <c r="M103" s="60"/>
      <c r="N103" s="137"/>
    </row>
    <row r="104" spans="1:14" x14ac:dyDescent="0.25">
      <c r="A104" s="57" t="s">
        <v>35</v>
      </c>
      <c r="B104" s="83" t="s">
        <v>1136</v>
      </c>
      <c r="C104" s="60" t="s">
        <v>847</v>
      </c>
      <c r="D104" s="61">
        <v>43662</v>
      </c>
      <c r="E104" s="60" t="s">
        <v>848</v>
      </c>
      <c r="F104" s="61">
        <v>43662</v>
      </c>
      <c r="G104" s="61">
        <v>43738</v>
      </c>
      <c r="H104" s="111">
        <v>1096.0245</v>
      </c>
      <c r="I104" s="134">
        <v>1094.95625</v>
      </c>
      <c r="J104" s="111">
        <v>1.0682500000000346</v>
      </c>
      <c r="K104" s="60"/>
      <c r="L104" s="61"/>
      <c r="M104" s="60"/>
      <c r="N104" s="137"/>
    </row>
    <row r="105" spans="1:14" x14ac:dyDescent="0.25">
      <c r="A105" s="57" t="s">
        <v>35</v>
      </c>
      <c r="B105" s="83" t="s">
        <v>1136</v>
      </c>
      <c r="C105" s="60" t="s">
        <v>1175</v>
      </c>
      <c r="D105" s="61">
        <v>43671</v>
      </c>
      <c r="E105" s="60" t="s">
        <v>1176</v>
      </c>
      <c r="F105" s="61">
        <v>43671</v>
      </c>
      <c r="G105" s="61">
        <v>43738</v>
      </c>
      <c r="H105" s="111">
        <v>1388.7249999999999</v>
      </c>
      <c r="I105" s="134"/>
      <c r="J105" s="111">
        <v>1388.7249999999999</v>
      </c>
      <c r="K105" s="58" t="s">
        <v>1331</v>
      </c>
      <c r="L105" s="61">
        <v>43683</v>
      </c>
      <c r="M105" s="58" t="s">
        <v>1176</v>
      </c>
      <c r="N105" s="111">
        <v>1388.7249999999999</v>
      </c>
    </row>
    <row r="106" spans="1:14" x14ac:dyDescent="0.25">
      <c r="A106" s="57" t="s">
        <v>35</v>
      </c>
      <c r="B106" s="83" t="s">
        <v>1136</v>
      </c>
      <c r="C106" s="60" t="s">
        <v>1177</v>
      </c>
      <c r="D106" s="61">
        <v>43677</v>
      </c>
      <c r="E106" s="60" t="s">
        <v>1178</v>
      </c>
      <c r="F106" s="61">
        <v>43677</v>
      </c>
      <c r="G106" s="61">
        <v>43738</v>
      </c>
      <c r="H106" s="111">
        <v>25.637999999999998</v>
      </c>
      <c r="I106" s="134"/>
      <c r="J106" s="111">
        <v>25.637999999999998</v>
      </c>
      <c r="K106" s="58" t="s">
        <v>1332</v>
      </c>
      <c r="L106" s="61">
        <v>43705</v>
      </c>
      <c r="M106" s="58" t="s">
        <v>1178</v>
      </c>
      <c r="N106" s="111">
        <v>25.637999999999998</v>
      </c>
    </row>
    <row r="107" spans="1:14" x14ac:dyDescent="0.25">
      <c r="A107" s="57" t="s">
        <v>35</v>
      </c>
      <c r="B107" s="83" t="s">
        <v>1136</v>
      </c>
      <c r="C107" s="60" t="s">
        <v>1179</v>
      </c>
      <c r="D107" s="61">
        <v>43683</v>
      </c>
      <c r="E107" s="60" t="s">
        <v>1180</v>
      </c>
      <c r="F107" s="61">
        <v>43683</v>
      </c>
      <c r="G107" s="61">
        <v>43738</v>
      </c>
      <c r="H107" s="111">
        <v>1516.915</v>
      </c>
      <c r="I107" s="134">
        <v>1492.4093450000023</v>
      </c>
      <c r="J107" s="111">
        <v>24.50565499999766</v>
      </c>
      <c r="K107" s="60"/>
      <c r="L107" s="61"/>
      <c r="M107" s="60"/>
      <c r="N107" s="137"/>
    </row>
    <row r="108" spans="1:14" x14ac:dyDescent="0.25">
      <c r="A108" s="57" t="s">
        <v>35</v>
      </c>
      <c r="B108" s="83" t="s">
        <v>1136</v>
      </c>
      <c r="C108" s="60" t="s">
        <v>1181</v>
      </c>
      <c r="D108" s="61">
        <v>43685</v>
      </c>
      <c r="E108" s="60" t="s">
        <v>1182</v>
      </c>
      <c r="F108" s="61">
        <v>43685</v>
      </c>
      <c r="G108" s="61">
        <v>43738</v>
      </c>
      <c r="H108" s="111">
        <v>480.71249999999992</v>
      </c>
      <c r="I108" s="134"/>
      <c r="J108" s="111">
        <v>480.71249999999992</v>
      </c>
      <c r="K108" s="60"/>
      <c r="L108" s="61"/>
      <c r="M108" s="60"/>
      <c r="N108" s="137"/>
    </row>
    <row r="109" spans="1:14" x14ac:dyDescent="0.25">
      <c r="A109" s="57" t="s">
        <v>35</v>
      </c>
      <c r="B109" s="83" t="s">
        <v>1136</v>
      </c>
      <c r="C109" s="60" t="s">
        <v>1183</v>
      </c>
      <c r="D109" s="61">
        <v>43705</v>
      </c>
      <c r="E109" s="60" t="s">
        <v>1184</v>
      </c>
      <c r="F109" s="61">
        <v>43705</v>
      </c>
      <c r="G109" s="61">
        <v>43738</v>
      </c>
      <c r="H109" s="111">
        <v>26.706249999999997</v>
      </c>
      <c r="I109" s="134">
        <v>26.706249999999997</v>
      </c>
      <c r="J109" s="111">
        <v>0</v>
      </c>
      <c r="K109" s="60"/>
      <c r="L109" s="61"/>
      <c r="M109" s="60"/>
      <c r="N109" s="137"/>
    </row>
    <row r="110" spans="1:14" x14ac:dyDescent="0.25">
      <c r="A110" s="57" t="s">
        <v>39</v>
      </c>
      <c r="B110" s="83" t="s">
        <v>1137</v>
      </c>
      <c r="C110" s="60" t="s">
        <v>222</v>
      </c>
      <c r="D110" s="61">
        <v>43453</v>
      </c>
      <c r="E110" s="60" t="s">
        <v>229</v>
      </c>
      <c r="F110" s="61">
        <v>43453</v>
      </c>
      <c r="G110" s="61">
        <v>43543</v>
      </c>
      <c r="H110" s="111">
        <v>318.89999999999998</v>
      </c>
      <c r="I110" s="134">
        <v>303.92020399999996</v>
      </c>
      <c r="J110" s="111">
        <v>14.979796000000022</v>
      </c>
      <c r="K110" s="58" t="s">
        <v>1361</v>
      </c>
      <c r="L110" s="61">
        <v>43683</v>
      </c>
      <c r="M110" s="58" t="s">
        <v>229</v>
      </c>
      <c r="N110" s="111">
        <v>14.979796</v>
      </c>
    </row>
    <row r="111" spans="1:14" x14ac:dyDescent="0.25">
      <c r="A111" s="57" t="s">
        <v>39</v>
      </c>
      <c r="B111" s="83" t="s">
        <v>1137</v>
      </c>
      <c r="C111" s="60" t="s">
        <v>83</v>
      </c>
      <c r="D111" s="61">
        <v>43502</v>
      </c>
      <c r="E111" s="60" t="s">
        <v>230</v>
      </c>
      <c r="F111" s="61">
        <v>43502</v>
      </c>
      <c r="G111" s="61">
        <v>43592</v>
      </c>
      <c r="H111" s="111">
        <v>2139.65</v>
      </c>
      <c r="I111" s="134">
        <v>2135.1862621700016</v>
      </c>
      <c r="J111" s="111">
        <v>4.4637378299985357</v>
      </c>
      <c r="K111" s="58" t="s">
        <v>1361</v>
      </c>
      <c r="L111" s="61">
        <v>43683</v>
      </c>
      <c r="M111" s="58" t="s">
        <v>230</v>
      </c>
      <c r="N111" s="111">
        <v>4.4637380000000002</v>
      </c>
    </row>
    <row r="112" spans="1:14" x14ac:dyDescent="0.25">
      <c r="A112" s="57" t="s">
        <v>39</v>
      </c>
      <c r="B112" s="83" t="s">
        <v>1137</v>
      </c>
      <c r="C112" s="60" t="s">
        <v>223</v>
      </c>
      <c r="D112" s="61">
        <v>43510</v>
      </c>
      <c r="E112" s="60" t="s">
        <v>231</v>
      </c>
      <c r="F112" s="61">
        <v>43510</v>
      </c>
      <c r="G112" s="61">
        <v>43600</v>
      </c>
      <c r="H112" s="111">
        <v>318.89999999999998</v>
      </c>
      <c r="I112" s="134">
        <v>318.13251399999996</v>
      </c>
      <c r="J112" s="111">
        <v>0.76748600000001943</v>
      </c>
      <c r="K112" s="58" t="s">
        <v>1361</v>
      </c>
      <c r="L112" s="61">
        <v>43683</v>
      </c>
      <c r="M112" s="58" t="s">
        <v>231</v>
      </c>
      <c r="N112" s="111">
        <v>0.767486</v>
      </c>
    </row>
    <row r="113" spans="1:14" x14ac:dyDescent="0.25">
      <c r="A113" s="57" t="s">
        <v>39</v>
      </c>
      <c r="B113" s="83" t="s">
        <v>1137</v>
      </c>
      <c r="C113" s="60" t="s">
        <v>224</v>
      </c>
      <c r="D113" s="61">
        <v>43536</v>
      </c>
      <c r="E113" s="60" t="s">
        <v>232</v>
      </c>
      <c r="F113" s="61">
        <v>43536</v>
      </c>
      <c r="G113" s="61">
        <v>43626</v>
      </c>
      <c r="H113" s="111">
        <v>255.12</v>
      </c>
      <c r="I113" s="134">
        <v>253.58502799999999</v>
      </c>
      <c r="J113" s="111">
        <v>1.5349720000000104</v>
      </c>
      <c r="K113" s="60"/>
      <c r="L113" s="61"/>
      <c r="M113" s="60"/>
      <c r="N113" s="111"/>
    </row>
    <row r="114" spans="1:14" x14ac:dyDescent="0.25">
      <c r="A114" s="57" t="s">
        <v>39</v>
      </c>
      <c r="B114" s="83" t="s">
        <v>1137</v>
      </c>
      <c r="C114" s="60" t="s">
        <v>225</v>
      </c>
      <c r="D114" s="61">
        <v>43550</v>
      </c>
      <c r="E114" s="60" t="s">
        <v>233</v>
      </c>
      <c r="F114" s="61">
        <v>43550</v>
      </c>
      <c r="G114" s="61">
        <v>43640</v>
      </c>
      <c r="H114" s="111">
        <v>42.52</v>
      </c>
      <c r="I114" s="134">
        <v>42.52</v>
      </c>
      <c r="J114" s="111">
        <v>0</v>
      </c>
      <c r="K114" s="60"/>
      <c r="L114" s="61"/>
      <c r="M114" s="60"/>
      <c r="N114" s="111"/>
    </row>
    <row r="115" spans="1:14" x14ac:dyDescent="0.25">
      <c r="A115" s="57" t="s">
        <v>39</v>
      </c>
      <c r="B115" s="83" t="s">
        <v>1137</v>
      </c>
      <c r="C115" s="60" t="s">
        <v>226</v>
      </c>
      <c r="D115" s="61">
        <v>43580</v>
      </c>
      <c r="E115" s="60" t="s">
        <v>234</v>
      </c>
      <c r="F115" s="61">
        <v>43580</v>
      </c>
      <c r="G115" s="61">
        <v>43670</v>
      </c>
      <c r="H115" s="111">
        <v>318.89999999999998</v>
      </c>
      <c r="I115" s="134">
        <v>315.06256999999999</v>
      </c>
      <c r="J115" s="111">
        <v>3.8374299999999835</v>
      </c>
      <c r="K115" s="60"/>
      <c r="L115" s="61"/>
      <c r="M115" s="60"/>
      <c r="N115" s="111"/>
    </row>
    <row r="116" spans="1:14" x14ac:dyDescent="0.25">
      <c r="A116" s="57" t="s">
        <v>39</v>
      </c>
      <c r="B116" s="83" t="s">
        <v>1137</v>
      </c>
      <c r="C116" s="60" t="s">
        <v>227</v>
      </c>
      <c r="D116" s="61">
        <v>43588</v>
      </c>
      <c r="E116" s="60" t="s">
        <v>235</v>
      </c>
      <c r="F116" s="61">
        <v>43588</v>
      </c>
      <c r="G116" s="61">
        <v>43678</v>
      </c>
      <c r="H116" s="111">
        <v>191.34</v>
      </c>
      <c r="I116" s="134">
        <v>189.80502799999996</v>
      </c>
      <c r="J116" s="111">
        <v>1.5349720000000389</v>
      </c>
      <c r="K116" s="60"/>
      <c r="L116" s="61"/>
      <c r="M116" s="60"/>
      <c r="N116" s="111"/>
    </row>
    <row r="117" spans="1:14" x14ac:dyDescent="0.25">
      <c r="A117" s="57" t="s">
        <v>39</v>
      </c>
      <c r="B117" s="83" t="s">
        <v>1137</v>
      </c>
      <c r="C117" s="60" t="s">
        <v>228</v>
      </c>
      <c r="D117" s="61">
        <v>43588</v>
      </c>
      <c r="E117" s="60" t="s">
        <v>236</v>
      </c>
      <c r="F117" s="61">
        <v>43588</v>
      </c>
      <c r="G117" s="61">
        <v>43678</v>
      </c>
      <c r="H117" s="111">
        <v>64.189499999999995</v>
      </c>
      <c r="I117" s="134">
        <v>63.417086350000005</v>
      </c>
      <c r="J117" s="111">
        <v>0.77241364999999007</v>
      </c>
      <c r="K117" s="60"/>
      <c r="L117" s="61"/>
      <c r="M117" s="60"/>
      <c r="N117" s="111"/>
    </row>
    <row r="118" spans="1:14" x14ac:dyDescent="0.25">
      <c r="A118" s="57" t="s">
        <v>39</v>
      </c>
      <c r="B118" s="83" t="s">
        <v>1137</v>
      </c>
      <c r="C118" s="60" t="s">
        <v>849</v>
      </c>
      <c r="D118" s="61">
        <v>43594</v>
      </c>
      <c r="E118" s="60" t="s">
        <v>850</v>
      </c>
      <c r="F118" s="61">
        <v>43594</v>
      </c>
      <c r="G118" s="61">
        <v>43684</v>
      </c>
      <c r="H118" s="111">
        <v>382.68</v>
      </c>
      <c r="I118" s="134">
        <v>382.22397299999994</v>
      </c>
      <c r="J118" s="111">
        <v>0.4560270000000628</v>
      </c>
      <c r="K118" s="60"/>
      <c r="L118" s="61"/>
      <c r="M118" s="60"/>
      <c r="N118" s="111"/>
    </row>
    <row r="119" spans="1:14" x14ac:dyDescent="0.25">
      <c r="A119" s="57" t="s">
        <v>39</v>
      </c>
      <c r="B119" s="83" t="s">
        <v>1137</v>
      </c>
      <c r="C119" s="60" t="s">
        <v>851</v>
      </c>
      <c r="D119" s="61">
        <v>43609</v>
      </c>
      <c r="E119" s="60" t="s">
        <v>852</v>
      </c>
      <c r="F119" s="61">
        <v>43609</v>
      </c>
      <c r="G119" s="61">
        <v>43699</v>
      </c>
      <c r="H119" s="111">
        <v>1069.825</v>
      </c>
      <c r="I119" s="134">
        <v>1056.9203429199995</v>
      </c>
      <c r="J119" s="111">
        <v>12.904657080000561</v>
      </c>
      <c r="K119" s="60"/>
      <c r="L119" s="61"/>
      <c r="M119" s="60"/>
      <c r="N119" s="111"/>
    </row>
    <row r="120" spans="1:14" x14ac:dyDescent="0.25">
      <c r="A120" s="57" t="s">
        <v>39</v>
      </c>
      <c r="B120" s="83" t="s">
        <v>1137</v>
      </c>
      <c r="C120" s="60" t="s">
        <v>853</v>
      </c>
      <c r="D120" s="61">
        <v>43609</v>
      </c>
      <c r="E120" s="60" t="s">
        <v>854</v>
      </c>
      <c r="F120" s="61">
        <v>43609</v>
      </c>
      <c r="G120" s="61">
        <v>43699</v>
      </c>
      <c r="H120" s="111">
        <v>382.68</v>
      </c>
      <c r="I120" s="134">
        <v>377.30759799999998</v>
      </c>
      <c r="J120" s="111">
        <v>5.3724020000000223</v>
      </c>
      <c r="K120" s="60"/>
      <c r="L120" s="61"/>
      <c r="M120" s="60"/>
      <c r="N120" s="111"/>
    </row>
    <row r="121" spans="1:14" x14ac:dyDescent="0.25">
      <c r="A121" s="57" t="s">
        <v>39</v>
      </c>
      <c r="B121" s="83" t="s">
        <v>1137</v>
      </c>
      <c r="C121" s="60" t="s">
        <v>855</v>
      </c>
      <c r="D121" s="61">
        <v>43609</v>
      </c>
      <c r="E121" s="60" t="s">
        <v>856</v>
      </c>
      <c r="F121" s="61">
        <v>43609</v>
      </c>
      <c r="G121" s="61">
        <v>43699</v>
      </c>
      <c r="H121" s="111">
        <v>127.56</v>
      </c>
      <c r="I121" s="134">
        <v>31.476492999999998</v>
      </c>
      <c r="J121" s="111">
        <v>96.083506999999997</v>
      </c>
      <c r="K121" s="60"/>
      <c r="L121" s="61"/>
      <c r="M121" s="60"/>
      <c r="N121" s="111"/>
    </row>
    <row r="122" spans="1:14" x14ac:dyDescent="0.25">
      <c r="A122" s="57" t="s">
        <v>39</v>
      </c>
      <c r="B122" s="83" t="s">
        <v>1137</v>
      </c>
      <c r="C122" s="60" t="s">
        <v>857</v>
      </c>
      <c r="D122" s="61">
        <v>43622</v>
      </c>
      <c r="E122" s="60" t="s">
        <v>858</v>
      </c>
      <c r="F122" s="61">
        <v>43622</v>
      </c>
      <c r="G122" s="61">
        <v>43712</v>
      </c>
      <c r="H122" s="111">
        <v>278.15449999999998</v>
      </c>
      <c r="I122" s="134">
        <v>256.21880820000007</v>
      </c>
      <c r="J122" s="111">
        <v>21.935691799999915</v>
      </c>
      <c r="K122" s="60"/>
      <c r="L122" s="61"/>
      <c r="M122" s="60"/>
      <c r="N122" s="111"/>
    </row>
    <row r="123" spans="1:14" x14ac:dyDescent="0.25">
      <c r="A123" s="57" t="s">
        <v>39</v>
      </c>
      <c r="B123" s="83" t="s">
        <v>1137</v>
      </c>
      <c r="C123" s="60" t="s">
        <v>859</v>
      </c>
      <c r="D123" s="61">
        <v>43622</v>
      </c>
      <c r="E123" s="60" t="s">
        <v>860</v>
      </c>
      <c r="F123" s="61">
        <v>43622</v>
      </c>
      <c r="G123" s="61">
        <v>43712</v>
      </c>
      <c r="H123" s="111">
        <v>299.55099999999999</v>
      </c>
      <c r="I123" s="134">
        <v>298.92493841000004</v>
      </c>
      <c r="J123" s="111">
        <v>0.62606158999994932</v>
      </c>
      <c r="K123" s="60"/>
      <c r="L123" s="61"/>
      <c r="M123" s="60"/>
      <c r="N123" s="111"/>
    </row>
    <row r="124" spans="1:14" x14ac:dyDescent="0.25">
      <c r="A124" s="57" t="s">
        <v>39</v>
      </c>
      <c r="B124" s="83" t="s">
        <v>1137</v>
      </c>
      <c r="C124" s="60" t="s">
        <v>861</v>
      </c>
      <c r="D124" s="61">
        <v>43642</v>
      </c>
      <c r="E124" s="60" t="s">
        <v>862</v>
      </c>
      <c r="F124" s="61">
        <v>43642</v>
      </c>
      <c r="G124" s="61">
        <v>43732</v>
      </c>
      <c r="H124" s="111">
        <v>255.12</v>
      </c>
      <c r="I124" s="134">
        <v>243.73952199999997</v>
      </c>
      <c r="J124" s="111">
        <v>11.380478000000039</v>
      </c>
      <c r="K124" s="60"/>
      <c r="L124" s="61"/>
      <c r="M124" s="60"/>
      <c r="N124" s="111"/>
    </row>
    <row r="125" spans="1:14" x14ac:dyDescent="0.25">
      <c r="A125" s="57" t="s">
        <v>39</v>
      </c>
      <c r="B125" s="83" t="s">
        <v>1137</v>
      </c>
      <c r="C125" s="60" t="s">
        <v>863</v>
      </c>
      <c r="D125" s="61">
        <v>43662</v>
      </c>
      <c r="E125" s="60" t="s">
        <v>864</v>
      </c>
      <c r="F125" s="61">
        <v>43662</v>
      </c>
      <c r="G125" s="61">
        <v>43738</v>
      </c>
      <c r="H125" s="111">
        <v>574.02</v>
      </c>
      <c r="I125" s="134">
        <v>573.15578100000005</v>
      </c>
      <c r="J125" s="111">
        <v>0.86421899999993457</v>
      </c>
      <c r="K125" s="60"/>
      <c r="L125" s="61"/>
      <c r="M125" s="60"/>
      <c r="N125" s="137"/>
    </row>
    <row r="126" spans="1:14" x14ac:dyDescent="0.25">
      <c r="A126" s="57" t="s">
        <v>39</v>
      </c>
      <c r="B126" s="83" t="s">
        <v>1137</v>
      </c>
      <c r="C126" s="60" t="s">
        <v>1185</v>
      </c>
      <c r="D126" s="61">
        <v>43677</v>
      </c>
      <c r="E126" s="60" t="s">
        <v>1186</v>
      </c>
      <c r="F126" s="61">
        <v>43677</v>
      </c>
      <c r="G126" s="61">
        <v>43738</v>
      </c>
      <c r="H126" s="111">
        <v>340.16</v>
      </c>
      <c r="I126" s="134">
        <v>336.72651000000008</v>
      </c>
      <c r="J126" s="111">
        <v>3.4334899999999493</v>
      </c>
      <c r="K126" s="58"/>
      <c r="L126" s="61"/>
      <c r="M126" s="58"/>
      <c r="N126" s="111"/>
    </row>
    <row r="127" spans="1:14" x14ac:dyDescent="0.25">
      <c r="A127" s="57" t="s">
        <v>39</v>
      </c>
      <c r="B127" s="83" t="s">
        <v>1137</v>
      </c>
      <c r="C127" s="60" t="s">
        <v>1187</v>
      </c>
      <c r="D127" s="61">
        <v>43712</v>
      </c>
      <c r="E127" s="60" t="s">
        <v>1188</v>
      </c>
      <c r="F127" s="61">
        <v>43712</v>
      </c>
      <c r="G127" s="61">
        <v>43738</v>
      </c>
      <c r="H127" s="111">
        <v>43.582999999999998</v>
      </c>
      <c r="I127" s="134"/>
      <c r="J127" s="111">
        <v>43.582999999999998</v>
      </c>
      <c r="K127" s="58"/>
      <c r="L127" s="61"/>
      <c r="M127" s="58"/>
      <c r="N127" s="111"/>
    </row>
    <row r="128" spans="1:14" x14ac:dyDescent="0.25">
      <c r="A128" s="57" t="s">
        <v>16</v>
      </c>
      <c r="B128" s="83" t="s">
        <v>1138</v>
      </c>
      <c r="C128" s="60" t="s">
        <v>237</v>
      </c>
      <c r="D128" s="61">
        <v>43473</v>
      </c>
      <c r="E128" s="60" t="s">
        <v>240</v>
      </c>
      <c r="F128" s="61">
        <v>43473</v>
      </c>
      <c r="G128" s="61">
        <v>43563</v>
      </c>
      <c r="H128" s="111">
        <v>1068.25</v>
      </c>
      <c r="I128" s="134">
        <v>1068.22543025</v>
      </c>
      <c r="J128" s="111">
        <v>2.4569749999955093E-2</v>
      </c>
      <c r="K128" s="58" t="s">
        <v>1362</v>
      </c>
      <c r="L128" s="61">
        <v>43717</v>
      </c>
      <c r="M128" s="58" t="s">
        <v>240</v>
      </c>
      <c r="N128" s="111">
        <v>2.45697499999551E-2</v>
      </c>
    </row>
    <row r="129" spans="1:14" x14ac:dyDescent="0.25">
      <c r="A129" s="57" t="s">
        <v>16</v>
      </c>
      <c r="B129" s="83" t="s">
        <v>1138</v>
      </c>
      <c r="C129" s="60" t="s">
        <v>238</v>
      </c>
      <c r="D129" s="61">
        <v>43502</v>
      </c>
      <c r="E129" s="60" t="s">
        <v>241</v>
      </c>
      <c r="F129" s="61">
        <v>43502</v>
      </c>
      <c r="G129" s="61">
        <v>43592</v>
      </c>
      <c r="H129" s="111">
        <v>1653.6509999999998</v>
      </c>
      <c r="I129" s="134">
        <v>1653.3198424999996</v>
      </c>
      <c r="J129" s="111">
        <v>0.33115750000024491</v>
      </c>
      <c r="K129" s="58" t="s">
        <v>1362</v>
      </c>
      <c r="L129" s="61">
        <v>43691</v>
      </c>
      <c r="M129" s="58" t="s">
        <v>241</v>
      </c>
      <c r="N129" s="111">
        <v>0.33115800000000001</v>
      </c>
    </row>
    <row r="130" spans="1:14" x14ac:dyDescent="0.25">
      <c r="A130" s="57" t="s">
        <v>16</v>
      </c>
      <c r="B130" s="83" t="s">
        <v>1138</v>
      </c>
      <c r="C130" s="60" t="s">
        <v>239</v>
      </c>
      <c r="D130" s="61">
        <v>43580</v>
      </c>
      <c r="E130" s="60" t="s">
        <v>242</v>
      </c>
      <c r="F130" s="61">
        <v>43580</v>
      </c>
      <c r="G130" s="61">
        <v>43670</v>
      </c>
      <c r="H130" s="111">
        <v>1239.17</v>
      </c>
      <c r="I130" s="134">
        <v>797.98275000000024</v>
      </c>
      <c r="J130" s="111">
        <v>441.18724999999984</v>
      </c>
      <c r="K130" s="58" t="s">
        <v>1362</v>
      </c>
      <c r="L130" s="61">
        <v>43691</v>
      </c>
      <c r="M130" s="58" t="s">
        <v>242</v>
      </c>
      <c r="N130" s="111">
        <v>441.18725000000001</v>
      </c>
    </row>
    <row r="131" spans="1:14" x14ac:dyDescent="0.25">
      <c r="A131" s="57" t="s">
        <v>16</v>
      </c>
      <c r="B131" s="83" t="s">
        <v>1138</v>
      </c>
      <c r="C131" s="60" t="s">
        <v>865</v>
      </c>
      <c r="D131" s="61">
        <v>43640</v>
      </c>
      <c r="E131" s="60" t="s">
        <v>866</v>
      </c>
      <c r="F131" s="61">
        <v>43640</v>
      </c>
      <c r="G131" s="61">
        <v>43730</v>
      </c>
      <c r="H131" s="111">
        <v>984.29730074999998</v>
      </c>
      <c r="I131" s="134">
        <v>247.83399999999997</v>
      </c>
      <c r="J131" s="111">
        <v>736.46330075000003</v>
      </c>
      <c r="K131" s="58"/>
      <c r="L131" s="61"/>
      <c r="M131" s="58"/>
      <c r="N131" s="111"/>
    </row>
    <row r="132" spans="1:14" x14ac:dyDescent="0.25">
      <c r="A132" s="57" t="s">
        <v>16</v>
      </c>
      <c r="B132" s="83" t="s">
        <v>1138</v>
      </c>
      <c r="C132" s="60" t="s">
        <v>1189</v>
      </c>
      <c r="D132" s="61">
        <v>43717</v>
      </c>
      <c r="E132" s="60" t="s">
        <v>1190</v>
      </c>
      <c r="F132" s="61">
        <v>43717</v>
      </c>
      <c r="G132" s="61">
        <v>43738</v>
      </c>
      <c r="H132" s="111">
        <v>441.18724999999995</v>
      </c>
      <c r="I132" s="134"/>
      <c r="J132" s="111">
        <v>441.18724999999995</v>
      </c>
      <c r="K132" s="60"/>
      <c r="L132" s="61"/>
      <c r="M132" s="60"/>
      <c r="N132" s="137"/>
    </row>
    <row r="133" spans="1:14" x14ac:dyDescent="0.25">
      <c r="A133" s="57" t="s">
        <v>16</v>
      </c>
      <c r="B133" s="83" t="s">
        <v>1138</v>
      </c>
      <c r="C133" s="60" t="s">
        <v>1191</v>
      </c>
      <c r="D133" s="61">
        <v>43721</v>
      </c>
      <c r="E133" s="60" t="s">
        <v>1192</v>
      </c>
      <c r="F133" s="61">
        <v>43721</v>
      </c>
      <c r="G133" s="61">
        <v>43738</v>
      </c>
      <c r="H133" s="111">
        <v>441.18724999999995</v>
      </c>
      <c r="I133" s="134"/>
      <c r="J133" s="111">
        <v>441.18724999999995</v>
      </c>
      <c r="K133" s="60"/>
      <c r="L133" s="61"/>
      <c r="M133" s="60"/>
      <c r="N133" s="137"/>
    </row>
    <row r="134" spans="1:14" x14ac:dyDescent="0.25">
      <c r="A134" s="57" t="s">
        <v>13</v>
      </c>
      <c r="B134" s="83" t="s">
        <v>1139</v>
      </c>
      <c r="C134" s="60" t="s">
        <v>243</v>
      </c>
      <c r="D134" s="61">
        <v>43378</v>
      </c>
      <c r="E134" s="60" t="s">
        <v>245</v>
      </c>
      <c r="F134" s="61">
        <v>43378</v>
      </c>
      <c r="G134" s="61">
        <v>43468</v>
      </c>
      <c r="H134" s="111">
        <v>2122.5</v>
      </c>
      <c r="I134" s="134">
        <v>2012.1268162500005</v>
      </c>
      <c r="J134" s="111">
        <v>110.3731837499995</v>
      </c>
      <c r="K134" s="58" t="s">
        <v>1363</v>
      </c>
      <c r="L134" s="61">
        <v>43521</v>
      </c>
      <c r="M134" s="58" t="s">
        <v>245</v>
      </c>
      <c r="N134" s="111">
        <v>110.37318399999999</v>
      </c>
    </row>
    <row r="135" spans="1:14" x14ac:dyDescent="0.25">
      <c r="A135" s="57" t="s">
        <v>13</v>
      </c>
      <c r="B135" s="83" t="s">
        <v>1139</v>
      </c>
      <c r="C135" s="60" t="s">
        <v>244</v>
      </c>
      <c r="D135" s="61">
        <v>43412</v>
      </c>
      <c r="E135" s="60" t="s">
        <v>246</v>
      </c>
      <c r="F135" s="61">
        <v>43412</v>
      </c>
      <c r="G135" s="61">
        <v>43502</v>
      </c>
      <c r="H135" s="111">
        <v>4245</v>
      </c>
      <c r="I135" s="134">
        <v>4242.1526662500019</v>
      </c>
      <c r="J135" s="111">
        <v>2.8473337499981426</v>
      </c>
      <c r="K135" s="58" t="s">
        <v>1363</v>
      </c>
      <c r="L135" s="61">
        <v>43521</v>
      </c>
      <c r="M135" s="58" t="s">
        <v>246</v>
      </c>
      <c r="N135" s="111">
        <v>2.847334</v>
      </c>
    </row>
    <row r="136" spans="1:14" x14ac:dyDescent="0.25">
      <c r="A136" s="57" t="s">
        <v>13</v>
      </c>
      <c r="B136" s="83" t="s">
        <v>1139</v>
      </c>
      <c r="C136" s="60" t="s">
        <v>867</v>
      </c>
      <c r="D136" s="61">
        <v>43599</v>
      </c>
      <c r="E136" s="60" t="s">
        <v>868</v>
      </c>
      <c r="F136" s="61">
        <v>43599</v>
      </c>
      <c r="G136" s="61">
        <v>43689</v>
      </c>
      <c r="H136" s="111">
        <v>998.63625000000002</v>
      </c>
      <c r="I136" s="134">
        <v>998.38579500000003</v>
      </c>
      <c r="J136" s="111">
        <v>0.2504549999999881</v>
      </c>
      <c r="K136" s="58"/>
      <c r="L136" s="61"/>
      <c r="M136" s="58"/>
      <c r="N136" s="111"/>
    </row>
    <row r="137" spans="1:14" x14ac:dyDescent="0.25">
      <c r="A137" s="57" t="s">
        <v>13</v>
      </c>
      <c r="B137" s="83" t="s">
        <v>1139</v>
      </c>
      <c r="C137" s="60" t="s">
        <v>869</v>
      </c>
      <c r="D137" s="61">
        <v>43605</v>
      </c>
      <c r="E137" s="60" t="s">
        <v>870</v>
      </c>
      <c r="F137" s="61">
        <v>43605</v>
      </c>
      <c r="G137" s="61">
        <v>43695</v>
      </c>
      <c r="H137" s="111">
        <v>1048.5150000000001</v>
      </c>
      <c r="I137" s="134">
        <v>1048.5150000000001</v>
      </c>
      <c r="J137" s="111">
        <v>0</v>
      </c>
      <c r="K137" s="60"/>
      <c r="L137" s="61"/>
      <c r="M137" s="60"/>
      <c r="N137" s="137"/>
    </row>
    <row r="138" spans="1:14" x14ac:dyDescent="0.25">
      <c r="A138" s="57" t="s">
        <v>13</v>
      </c>
      <c r="B138" s="83" t="s">
        <v>1139</v>
      </c>
      <c r="C138" s="60" t="s">
        <v>871</v>
      </c>
      <c r="D138" s="61">
        <v>43605</v>
      </c>
      <c r="E138" s="60" t="s">
        <v>872</v>
      </c>
      <c r="F138" s="61">
        <v>43605</v>
      </c>
      <c r="G138" s="61">
        <v>43695</v>
      </c>
      <c r="H138" s="111">
        <v>1221.0742499999999</v>
      </c>
      <c r="I138" s="134">
        <v>1219.4728237500001</v>
      </c>
      <c r="J138" s="111">
        <v>1.601426249999804</v>
      </c>
      <c r="K138" s="60"/>
      <c r="L138" s="61"/>
      <c r="M138" s="60"/>
      <c r="N138" s="137"/>
    </row>
    <row r="139" spans="1:14" x14ac:dyDescent="0.25">
      <c r="A139" s="57" t="s">
        <v>13</v>
      </c>
      <c r="B139" s="83" t="s">
        <v>1139</v>
      </c>
      <c r="C139" s="60" t="s">
        <v>873</v>
      </c>
      <c r="D139" s="61">
        <v>43605</v>
      </c>
      <c r="E139" s="60" t="s">
        <v>874</v>
      </c>
      <c r="F139" s="61">
        <v>43605</v>
      </c>
      <c r="G139" s="61">
        <v>43695</v>
      </c>
      <c r="H139" s="111">
        <v>17.043393750000003</v>
      </c>
      <c r="I139" s="134">
        <v>17.043393750000003</v>
      </c>
      <c r="J139" s="111">
        <v>0</v>
      </c>
      <c r="K139" s="60"/>
      <c r="L139" s="61"/>
      <c r="M139" s="60"/>
      <c r="N139" s="137"/>
    </row>
    <row r="140" spans="1:14" x14ac:dyDescent="0.25">
      <c r="A140" s="57" t="s">
        <v>13</v>
      </c>
      <c r="B140" s="83" t="s">
        <v>1139</v>
      </c>
      <c r="C140" s="60" t="s">
        <v>875</v>
      </c>
      <c r="D140" s="61">
        <v>43612</v>
      </c>
      <c r="E140" s="60" t="s">
        <v>876</v>
      </c>
      <c r="F140" s="61">
        <v>43612</v>
      </c>
      <c r="G140" s="61">
        <v>43702</v>
      </c>
      <c r="H140" s="111">
        <v>61.781170499999995</v>
      </c>
      <c r="I140" s="134">
        <v>61.781170500000002</v>
      </c>
      <c r="J140" s="111">
        <v>-7.1054273576010019E-15</v>
      </c>
      <c r="K140" s="60"/>
      <c r="L140" s="61"/>
      <c r="M140" s="60"/>
      <c r="N140" s="137"/>
    </row>
    <row r="141" spans="1:14" x14ac:dyDescent="0.25">
      <c r="A141" s="57" t="s">
        <v>13</v>
      </c>
      <c r="B141" s="83" t="s">
        <v>1139</v>
      </c>
      <c r="C141" s="60" t="s">
        <v>877</v>
      </c>
      <c r="D141" s="61">
        <v>43612</v>
      </c>
      <c r="E141" s="60" t="s">
        <v>878</v>
      </c>
      <c r="F141" s="61">
        <v>43612</v>
      </c>
      <c r="G141" s="61">
        <v>43702</v>
      </c>
      <c r="H141" s="111">
        <v>81.949725000000001</v>
      </c>
      <c r="I141" s="134">
        <v>81.949724999999987</v>
      </c>
      <c r="J141" s="111">
        <v>1.4210854715202004E-14</v>
      </c>
      <c r="K141" s="60"/>
      <c r="L141" s="61"/>
      <c r="M141" s="60"/>
      <c r="N141" s="137"/>
    </row>
    <row r="142" spans="1:14" x14ac:dyDescent="0.25">
      <c r="A142" s="57" t="s">
        <v>13</v>
      </c>
      <c r="B142" s="83" t="s">
        <v>1139</v>
      </c>
      <c r="C142" s="60" t="s">
        <v>879</v>
      </c>
      <c r="D142" s="61">
        <v>43612</v>
      </c>
      <c r="E142" s="60" t="s">
        <v>880</v>
      </c>
      <c r="F142" s="61">
        <v>43612</v>
      </c>
      <c r="G142" s="61">
        <v>43702</v>
      </c>
      <c r="H142" s="111">
        <v>23.9142075</v>
      </c>
      <c r="I142" s="134">
        <v>23.914207500000003</v>
      </c>
      <c r="J142" s="111">
        <v>-3.5527136788005009E-15</v>
      </c>
      <c r="K142" s="60"/>
      <c r="L142" s="61"/>
      <c r="M142" s="60"/>
      <c r="N142" s="137"/>
    </row>
    <row r="143" spans="1:14" x14ac:dyDescent="0.25">
      <c r="A143" s="57" t="s">
        <v>13</v>
      </c>
      <c r="B143" s="83" t="s">
        <v>1139</v>
      </c>
      <c r="C143" s="60" t="s">
        <v>881</v>
      </c>
      <c r="D143" s="61">
        <v>43620</v>
      </c>
      <c r="E143" s="60" t="s">
        <v>882</v>
      </c>
      <c r="F143" s="61">
        <v>43620</v>
      </c>
      <c r="G143" s="61">
        <v>43710</v>
      </c>
      <c r="H143" s="111">
        <v>39.930592499999996</v>
      </c>
      <c r="I143" s="134">
        <v>39.930592500000003</v>
      </c>
      <c r="J143" s="111">
        <v>-7.1054273576010019E-15</v>
      </c>
      <c r="K143" s="60"/>
      <c r="L143" s="61"/>
      <c r="M143" s="60"/>
      <c r="N143" s="137"/>
    </row>
    <row r="144" spans="1:14" x14ac:dyDescent="0.25">
      <c r="A144" s="57" t="s">
        <v>13</v>
      </c>
      <c r="B144" s="83" t="s">
        <v>1139</v>
      </c>
      <c r="C144" s="60" t="s">
        <v>883</v>
      </c>
      <c r="D144" s="61">
        <v>43628</v>
      </c>
      <c r="E144" s="60" t="s">
        <v>884</v>
      </c>
      <c r="F144" s="61">
        <v>43628</v>
      </c>
      <c r="G144" s="61">
        <v>43718</v>
      </c>
      <c r="H144" s="111">
        <v>1061.25</v>
      </c>
      <c r="I144" s="134">
        <v>648.83233125000004</v>
      </c>
      <c r="J144" s="111">
        <v>412.41766874999996</v>
      </c>
      <c r="K144" s="58" t="s">
        <v>983</v>
      </c>
      <c r="L144" s="61">
        <v>43649</v>
      </c>
      <c r="M144" s="58" t="s">
        <v>884</v>
      </c>
      <c r="N144" s="111">
        <v>412.41766899999999</v>
      </c>
    </row>
    <row r="145" spans="1:14" x14ac:dyDescent="0.25">
      <c r="A145" s="57" t="s">
        <v>13</v>
      </c>
      <c r="B145" s="83" t="s">
        <v>1139</v>
      </c>
      <c r="C145" s="60" t="s">
        <v>885</v>
      </c>
      <c r="D145" s="61">
        <v>43628</v>
      </c>
      <c r="E145" s="60" t="s">
        <v>886</v>
      </c>
      <c r="F145" s="61">
        <v>43628</v>
      </c>
      <c r="G145" s="61">
        <v>43718</v>
      </c>
      <c r="H145" s="111">
        <v>1061.25</v>
      </c>
      <c r="I145" s="134">
        <v>1054.020765</v>
      </c>
      <c r="J145" s="111">
        <v>7.229235000000017</v>
      </c>
      <c r="K145" s="60"/>
      <c r="L145" s="61"/>
      <c r="M145" s="60"/>
      <c r="N145" s="137"/>
    </row>
    <row r="146" spans="1:14" x14ac:dyDescent="0.25">
      <c r="A146" s="57" t="s">
        <v>13</v>
      </c>
      <c r="B146" s="83" t="s">
        <v>1139</v>
      </c>
      <c r="C146" s="60" t="s">
        <v>887</v>
      </c>
      <c r="D146" s="61">
        <v>43636</v>
      </c>
      <c r="E146" s="60" t="s">
        <v>888</v>
      </c>
      <c r="F146" s="61">
        <v>43636</v>
      </c>
      <c r="G146" s="61">
        <v>43726</v>
      </c>
      <c r="H146" s="111">
        <v>23.414358749999998</v>
      </c>
      <c r="I146" s="134">
        <v>23.414358749999998</v>
      </c>
      <c r="J146" s="111">
        <v>0</v>
      </c>
      <c r="K146" s="60"/>
      <c r="L146" s="61"/>
      <c r="M146" s="60"/>
      <c r="N146" s="137"/>
    </row>
    <row r="147" spans="1:14" x14ac:dyDescent="0.25">
      <c r="A147" s="57" t="s">
        <v>13</v>
      </c>
      <c r="B147" s="83" t="s">
        <v>1139</v>
      </c>
      <c r="C147" s="60" t="s">
        <v>889</v>
      </c>
      <c r="D147" s="61">
        <v>43636</v>
      </c>
      <c r="E147" s="60" t="s">
        <v>890</v>
      </c>
      <c r="F147" s="61">
        <v>43636</v>
      </c>
      <c r="G147" s="61">
        <v>43726</v>
      </c>
      <c r="H147" s="111">
        <v>424.5</v>
      </c>
      <c r="I147" s="134">
        <v>424.50000000000006</v>
      </c>
      <c r="J147" s="111">
        <v>-5.6843418860808015E-14</v>
      </c>
      <c r="K147" s="58"/>
      <c r="L147" s="61"/>
      <c r="M147" s="58"/>
      <c r="N147" s="111"/>
    </row>
    <row r="148" spans="1:14" x14ac:dyDescent="0.25">
      <c r="A148" s="57" t="s">
        <v>13</v>
      </c>
      <c r="B148" s="83" t="s">
        <v>1139</v>
      </c>
      <c r="C148" s="60" t="s">
        <v>891</v>
      </c>
      <c r="D148" s="61">
        <v>43636</v>
      </c>
      <c r="E148" s="60" t="s">
        <v>892</v>
      </c>
      <c r="F148" s="61">
        <v>43636</v>
      </c>
      <c r="G148" s="61">
        <v>43726</v>
      </c>
      <c r="H148" s="111">
        <v>4351.125</v>
      </c>
      <c r="I148" s="134">
        <v>4210.6929712499996</v>
      </c>
      <c r="J148" s="111">
        <v>140.43202875000043</v>
      </c>
      <c r="K148" s="58"/>
      <c r="L148" s="61"/>
      <c r="M148" s="58"/>
      <c r="N148" s="111"/>
    </row>
    <row r="149" spans="1:14" x14ac:dyDescent="0.25">
      <c r="A149" s="57" t="s">
        <v>13</v>
      </c>
      <c r="B149" s="83" t="s">
        <v>1139</v>
      </c>
      <c r="C149" s="60" t="s">
        <v>893</v>
      </c>
      <c r="D149" s="61">
        <v>43636</v>
      </c>
      <c r="E149" s="60" t="s">
        <v>894</v>
      </c>
      <c r="F149" s="61">
        <v>43636</v>
      </c>
      <c r="G149" s="61">
        <v>43726</v>
      </c>
      <c r="H149" s="111">
        <v>25.566656250000005</v>
      </c>
      <c r="I149" s="134">
        <v>18.747837500000003</v>
      </c>
      <c r="J149" s="111">
        <v>6.8188187500000019</v>
      </c>
      <c r="K149" s="60"/>
      <c r="L149" s="61"/>
      <c r="M149" s="60"/>
      <c r="N149" s="137"/>
    </row>
    <row r="150" spans="1:14" x14ac:dyDescent="0.25">
      <c r="A150" s="57" t="s">
        <v>13</v>
      </c>
      <c r="B150" s="83" t="s">
        <v>1139</v>
      </c>
      <c r="C150" s="60" t="s">
        <v>895</v>
      </c>
      <c r="D150" s="61">
        <v>43636</v>
      </c>
      <c r="E150" s="60" t="s">
        <v>896</v>
      </c>
      <c r="F150" s="61">
        <v>43636</v>
      </c>
      <c r="G150" s="61">
        <v>43726</v>
      </c>
      <c r="H150" s="111">
        <v>2960.1520537500001</v>
      </c>
      <c r="I150" s="134">
        <v>2960.1520537499996</v>
      </c>
      <c r="J150" s="111">
        <v>4.5474735088646412E-13</v>
      </c>
      <c r="K150" s="60"/>
      <c r="L150" s="61"/>
      <c r="M150" s="60"/>
      <c r="N150" s="111"/>
    </row>
    <row r="151" spans="1:14" x14ac:dyDescent="0.25">
      <c r="A151" s="57" t="s">
        <v>13</v>
      </c>
      <c r="B151" s="83" t="s">
        <v>1139</v>
      </c>
      <c r="C151" s="60" t="s">
        <v>897</v>
      </c>
      <c r="D151" s="61">
        <v>43636</v>
      </c>
      <c r="E151" s="60" t="s">
        <v>898</v>
      </c>
      <c r="F151" s="61">
        <v>43636</v>
      </c>
      <c r="G151" s="61">
        <v>43726</v>
      </c>
      <c r="H151" s="111">
        <v>102.96861749999999</v>
      </c>
      <c r="I151" s="134">
        <v>102.96861749999999</v>
      </c>
      <c r="J151" s="111">
        <v>0</v>
      </c>
      <c r="K151" s="60"/>
      <c r="L151" s="61"/>
      <c r="M151" s="60"/>
      <c r="N151" s="111"/>
    </row>
    <row r="152" spans="1:14" x14ac:dyDescent="0.25">
      <c r="A152" s="57" t="s">
        <v>13</v>
      </c>
      <c r="B152" s="83" t="s">
        <v>1139</v>
      </c>
      <c r="C152" s="60" t="s">
        <v>899</v>
      </c>
      <c r="D152" s="61">
        <v>43636</v>
      </c>
      <c r="E152" s="60" t="s">
        <v>900</v>
      </c>
      <c r="F152" s="61">
        <v>43636</v>
      </c>
      <c r="G152" s="61">
        <v>43726</v>
      </c>
      <c r="H152" s="111">
        <v>119.30375625000002</v>
      </c>
      <c r="I152" s="134">
        <v>119.30166875000003</v>
      </c>
      <c r="J152" s="111">
        <v>2.0874999999875854E-3</v>
      </c>
      <c r="K152" s="60"/>
      <c r="L152" s="61"/>
      <c r="M152" s="60"/>
      <c r="N152" s="111"/>
    </row>
    <row r="153" spans="1:14" x14ac:dyDescent="0.25">
      <c r="A153" s="57" t="s">
        <v>13</v>
      </c>
      <c r="B153" s="83" t="s">
        <v>1139</v>
      </c>
      <c r="C153" s="60" t="s">
        <v>901</v>
      </c>
      <c r="D153" s="61">
        <v>43650</v>
      </c>
      <c r="E153" s="60" t="s">
        <v>902</v>
      </c>
      <c r="F153" s="61">
        <v>43650</v>
      </c>
      <c r="G153" s="61">
        <v>43738</v>
      </c>
      <c r="H153" s="111">
        <v>412.41766875000002</v>
      </c>
      <c r="I153" s="134">
        <v>406.67100000000005</v>
      </c>
      <c r="J153" s="111">
        <v>5.7466687499999694</v>
      </c>
      <c r="K153" s="60"/>
      <c r="L153" s="61"/>
      <c r="M153" s="60"/>
      <c r="N153" s="137"/>
    </row>
    <row r="154" spans="1:14" x14ac:dyDescent="0.25">
      <c r="A154" s="57" t="s">
        <v>13</v>
      </c>
      <c r="B154" s="83" t="s">
        <v>1139</v>
      </c>
      <c r="C154" s="60" t="s">
        <v>903</v>
      </c>
      <c r="D154" s="61">
        <v>43665</v>
      </c>
      <c r="E154" s="60" t="s">
        <v>904</v>
      </c>
      <c r="F154" s="61">
        <v>43665</v>
      </c>
      <c r="G154" s="61">
        <v>43738</v>
      </c>
      <c r="H154" s="111">
        <v>42.38000000000001</v>
      </c>
      <c r="I154" s="134"/>
      <c r="J154" s="111">
        <v>42.38000000000001</v>
      </c>
      <c r="K154" s="60"/>
      <c r="L154" s="61"/>
      <c r="M154" s="60"/>
      <c r="N154" s="111"/>
    </row>
    <row r="155" spans="1:14" x14ac:dyDescent="0.25">
      <c r="A155" s="57" t="s">
        <v>13</v>
      </c>
      <c r="B155" s="83" t="s">
        <v>1139</v>
      </c>
      <c r="C155" s="60" t="s">
        <v>1193</v>
      </c>
      <c r="D155" s="61">
        <v>43675</v>
      </c>
      <c r="E155" s="60" t="s">
        <v>1194</v>
      </c>
      <c r="F155" s="61">
        <v>43675</v>
      </c>
      <c r="G155" s="61">
        <v>43738</v>
      </c>
      <c r="H155" s="111">
        <v>46.828717499999996</v>
      </c>
      <c r="I155" s="134">
        <v>46.751246249999994</v>
      </c>
      <c r="J155" s="111">
        <v>7.7471250000002101E-2</v>
      </c>
      <c r="K155" s="60"/>
      <c r="L155" s="61"/>
      <c r="M155" s="60"/>
      <c r="N155" s="111"/>
    </row>
    <row r="156" spans="1:14" x14ac:dyDescent="0.25">
      <c r="A156" s="57" t="s">
        <v>13</v>
      </c>
      <c r="B156" s="83" t="s">
        <v>1139</v>
      </c>
      <c r="C156" s="60" t="s">
        <v>1195</v>
      </c>
      <c r="D156" s="61">
        <v>43675</v>
      </c>
      <c r="E156" s="60" t="s">
        <v>1196</v>
      </c>
      <c r="F156" s="61">
        <v>43675</v>
      </c>
      <c r="G156" s="61">
        <v>43738</v>
      </c>
      <c r="H156" s="111">
        <v>1698</v>
      </c>
      <c r="I156" s="134">
        <v>1697.5818674999998</v>
      </c>
      <c r="J156" s="111">
        <v>0.41813250000018343</v>
      </c>
      <c r="K156" s="58"/>
      <c r="L156" s="61"/>
      <c r="M156" s="58"/>
      <c r="N156" s="111"/>
    </row>
    <row r="157" spans="1:14" x14ac:dyDescent="0.25">
      <c r="A157" s="57" t="s">
        <v>13</v>
      </c>
      <c r="B157" s="83" t="s">
        <v>1139</v>
      </c>
      <c r="C157" s="60" t="s">
        <v>1197</v>
      </c>
      <c r="D157" s="61">
        <v>43675</v>
      </c>
      <c r="E157" s="60" t="s">
        <v>1198</v>
      </c>
      <c r="F157" s="61">
        <v>43675</v>
      </c>
      <c r="G157" s="61">
        <v>43738</v>
      </c>
      <c r="H157" s="111">
        <v>1061.25</v>
      </c>
      <c r="I157" s="134">
        <v>1060.04548125</v>
      </c>
      <c r="J157" s="111">
        <v>1.2045187500000338</v>
      </c>
      <c r="K157" s="58"/>
      <c r="L157" s="61"/>
      <c r="M157" s="58"/>
      <c r="N157" s="111"/>
    </row>
    <row r="158" spans="1:14" x14ac:dyDescent="0.25">
      <c r="A158" s="57" t="s">
        <v>13</v>
      </c>
      <c r="B158" s="83" t="s">
        <v>1139</v>
      </c>
      <c r="C158" s="60" t="s">
        <v>1199</v>
      </c>
      <c r="D158" s="61">
        <v>43675</v>
      </c>
      <c r="E158" s="60" t="s">
        <v>1200</v>
      </c>
      <c r="F158" s="61">
        <v>43675</v>
      </c>
      <c r="G158" s="61">
        <v>43738</v>
      </c>
      <c r="H158" s="111">
        <v>1042.5719999999999</v>
      </c>
      <c r="I158" s="134">
        <v>1042.0944375000004</v>
      </c>
      <c r="J158" s="111">
        <v>0.47756249999952161</v>
      </c>
      <c r="K158" s="58"/>
      <c r="L158" s="61"/>
      <c r="M158" s="58"/>
      <c r="N158" s="111"/>
    </row>
    <row r="159" spans="1:14" x14ac:dyDescent="0.25">
      <c r="A159" s="57" t="s">
        <v>13</v>
      </c>
      <c r="B159" s="83" t="s">
        <v>1139</v>
      </c>
      <c r="C159" s="60" t="s">
        <v>1201</v>
      </c>
      <c r="D159" s="61">
        <v>43705</v>
      </c>
      <c r="E159" s="60" t="s">
        <v>1202</v>
      </c>
      <c r="F159" s="61">
        <v>43705</v>
      </c>
      <c r="G159" s="61">
        <v>43738</v>
      </c>
      <c r="H159" s="111">
        <v>849</v>
      </c>
      <c r="I159" s="134">
        <v>834.83655750000003</v>
      </c>
      <c r="J159" s="111">
        <v>14.163442499999974</v>
      </c>
      <c r="K159" s="58"/>
      <c r="L159" s="61"/>
      <c r="M159" s="58"/>
      <c r="N159" s="111"/>
    </row>
    <row r="160" spans="1:14" x14ac:dyDescent="0.25">
      <c r="A160" s="57" t="s">
        <v>13</v>
      </c>
      <c r="B160" s="83" t="s">
        <v>1139</v>
      </c>
      <c r="C160" s="60" t="s">
        <v>1203</v>
      </c>
      <c r="D160" s="61">
        <v>43705</v>
      </c>
      <c r="E160" s="60" t="s">
        <v>1204</v>
      </c>
      <c r="F160" s="61">
        <v>43705</v>
      </c>
      <c r="G160" s="61">
        <v>43738</v>
      </c>
      <c r="H160" s="111">
        <v>18.056875000000005</v>
      </c>
      <c r="I160" s="134">
        <v>17.043393750000003</v>
      </c>
      <c r="J160" s="111">
        <v>1.0134812500000017</v>
      </c>
      <c r="K160" s="58"/>
      <c r="L160" s="61"/>
      <c r="M160" s="58"/>
      <c r="N160" s="111"/>
    </row>
    <row r="161" spans="1:14" x14ac:dyDescent="0.25">
      <c r="A161" s="57" t="s">
        <v>13</v>
      </c>
      <c r="B161" s="83" t="s">
        <v>1139</v>
      </c>
      <c r="C161" s="60" t="s">
        <v>1205</v>
      </c>
      <c r="D161" s="61">
        <v>43705</v>
      </c>
      <c r="E161" s="60" t="s">
        <v>1206</v>
      </c>
      <c r="F161" s="61">
        <v>43705</v>
      </c>
      <c r="G161" s="61">
        <v>43738</v>
      </c>
      <c r="H161" s="111">
        <v>123.56234099999999</v>
      </c>
      <c r="I161" s="134">
        <v>61.781170499999995</v>
      </c>
      <c r="J161" s="111">
        <v>61.781170499999995</v>
      </c>
      <c r="K161" s="58"/>
      <c r="L161" s="61"/>
      <c r="M161" s="58"/>
      <c r="N161" s="111"/>
    </row>
    <row r="162" spans="1:14" x14ac:dyDescent="0.25">
      <c r="A162" s="57" t="s">
        <v>13</v>
      </c>
      <c r="B162" s="83" t="s">
        <v>1139</v>
      </c>
      <c r="C162" s="60" t="s">
        <v>1207</v>
      </c>
      <c r="D162" s="61">
        <v>43705</v>
      </c>
      <c r="E162" s="60" t="s">
        <v>1208</v>
      </c>
      <c r="F162" s="61">
        <v>43705</v>
      </c>
      <c r="G162" s="61">
        <v>43738</v>
      </c>
      <c r="H162" s="111">
        <v>123.56234099999999</v>
      </c>
      <c r="I162" s="134"/>
      <c r="J162" s="111">
        <v>123.56234099999999</v>
      </c>
      <c r="K162" s="58" t="s">
        <v>1333</v>
      </c>
      <c r="L162" s="61">
        <v>43707</v>
      </c>
      <c r="M162" s="58" t="s">
        <v>1208</v>
      </c>
      <c r="N162" s="111">
        <v>123.56234099999999</v>
      </c>
    </row>
    <row r="163" spans="1:14" x14ac:dyDescent="0.25">
      <c r="A163" s="57" t="s">
        <v>13</v>
      </c>
      <c r="B163" s="83" t="s">
        <v>1139</v>
      </c>
      <c r="C163" s="60" t="s">
        <v>1209</v>
      </c>
      <c r="D163" s="61">
        <v>43705</v>
      </c>
      <c r="E163" s="60" t="s">
        <v>1210</v>
      </c>
      <c r="F163" s="61">
        <v>43705</v>
      </c>
      <c r="G163" s="61">
        <v>43738</v>
      </c>
      <c r="H163" s="111">
        <v>46.597364999999996</v>
      </c>
      <c r="I163" s="134">
        <v>46.597364999999996</v>
      </c>
      <c r="J163" s="111">
        <v>0</v>
      </c>
      <c r="K163" s="58"/>
      <c r="L163" s="61"/>
      <c r="M163" s="58"/>
      <c r="N163" s="111"/>
    </row>
    <row r="164" spans="1:14" x14ac:dyDescent="0.25">
      <c r="A164" s="57" t="s">
        <v>13</v>
      </c>
      <c r="B164" s="83" t="s">
        <v>1139</v>
      </c>
      <c r="C164" s="60" t="s">
        <v>1211</v>
      </c>
      <c r="D164" s="61">
        <v>43712</v>
      </c>
      <c r="E164" s="60" t="s">
        <v>1212</v>
      </c>
      <c r="F164" s="61">
        <v>43712</v>
      </c>
      <c r="G164" s="61">
        <v>43738</v>
      </c>
      <c r="H164" s="111">
        <v>46.828717499999996</v>
      </c>
      <c r="I164" s="134">
        <v>46.597364999999996</v>
      </c>
      <c r="J164" s="111">
        <v>0.23135249999999985</v>
      </c>
      <c r="K164" s="58"/>
      <c r="L164" s="61"/>
      <c r="M164" s="58"/>
      <c r="N164" s="111"/>
    </row>
    <row r="165" spans="1:14" x14ac:dyDescent="0.25">
      <c r="A165" s="57" t="s">
        <v>13</v>
      </c>
      <c r="B165" s="83" t="s">
        <v>1139</v>
      </c>
      <c r="C165" s="60" t="s">
        <v>1213</v>
      </c>
      <c r="D165" s="61">
        <v>43712</v>
      </c>
      <c r="E165" s="60" t="s">
        <v>1214</v>
      </c>
      <c r="F165" s="61">
        <v>43712</v>
      </c>
      <c r="G165" s="61">
        <v>43738</v>
      </c>
      <c r="H165" s="111">
        <v>736.61362499999996</v>
      </c>
      <c r="I165" s="134">
        <v>381.25406250000003</v>
      </c>
      <c r="J165" s="111">
        <v>355.35956249999992</v>
      </c>
      <c r="K165" s="58"/>
      <c r="L165" s="61"/>
      <c r="M165" s="58"/>
      <c r="N165" s="111"/>
    </row>
    <row r="166" spans="1:14" x14ac:dyDescent="0.25">
      <c r="A166" s="57" t="s">
        <v>13</v>
      </c>
      <c r="B166" s="83" t="s">
        <v>1139</v>
      </c>
      <c r="C166" s="60" t="s">
        <v>1215</v>
      </c>
      <c r="D166" s="61">
        <v>43712</v>
      </c>
      <c r="E166" s="60" t="s">
        <v>1216</v>
      </c>
      <c r="F166" s="61">
        <v>43712</v>
      </c>
      <c r="G166" s="61">
        <v>43738</v>
      </c>
      <c r="H166" s="111">
        <v>1698</v>
      </c>
      <c r="I166" s="134">
        <v>1096.0409587500001</v>
      </c>
      <c r="J166" s="111">
        <v>601.95904124999993</v>
      </c>
      <c r="K166" s="58"/>
      <c r="L166" s="61"/>
      <c r="M166" s="58"/>
      <c r="N166" s="111"/>
    </row>
    <row r="167" spans="1:14" x14ac:dyDescent="0.25">
      <c r="A167" s="57" t="s">
        <v>13</v>
      </c>
      <c r="B167" s="83" t="s">
        <v>1139</v>
      </c>
      <c r="C167" s="60" t="s">
        <v>1217</v>
      </c>
      <c r="D167" s="61">
        <v>43718</v>
      </c>
      <c r="E167" s="60" t="s">
        <v>1218</v>
      </c>
      <c r="F167" s="61">
        <v>43718</v>
      </c>
      <c r="G167" s="61">
        <v>43738</v>
      </c>
      <c r="H167" s="111">
        <v>849</v>
      </c>
      <c r="I167" s="134">
        <v>654.08976375000009</v>
      </c>
      <c r="J167" s="111">
        <v>194.91023624999991</v>
      </c>
      <c r="K167" s="58"/>
      <c r="L167" s="61"/>
      <c r="M167" s="58"/>
      <c r="N167" s="111"/>
    </row>
    <row r="168" spans="1:14" x14ac:dyDescent="0.25">
      <c r="A168" s="57" t="s">
        <v>13</v>
      </c>
      <c r="B168" s="83" t="s">
        <v>1139</v>
      </c>
      <c r="C168" s="60" t="s">
        <v>1219</v>
      </c>
      <c r="D168" s="61">
        <v>43721</v>
      </c>
      <c r="E168" s="60" t="s">
        <v>1220</v>
      </c>
      <c r="F168" s="61">
        <v>43721</v>
      </c>
      <c r="G168" s="61">
        <v>43738</v>
      </c>
      <c r="H168" s="111">
        <v>147.33227625000001</v>
      </c>
      <c r="I168" s="134">
        <v>147.33227625000001</v>
      </c>
      <c r="J168" s="111">
        <v>0</v>
      </c>
      <c r="K168" s="58"/>
      <c r="L168" s="61"/>
      <c r="M168" s="58"/>
      <c r="N168" s="111"/>
    </row>
    <row r="169" spans="1:14" x14ac:dyDescent="0.25">
      <c r="A169" s="57" t="s">
        <v>30</v>
      </c>
      <c r="B169" s="83" t="s">
        <v>1140</v>
      </c>
      <c r="C169" s="60" t="s">
        <v>247</v>
      </c>
      <c r="D169" s="61">
        <v>43402</v>
      </c>
      <c r="E169" s="60" t="s">
        <v>248</v>
      </c>
      <c r="F169" s="61">
        <v>43402</v>
      </c>
      <c r="G169" s="61">
        <v>43492</v>
      </c>
      <c r="H169" s="111">
        <v>1332.7650000000001</v>
      </c>
      <c r="I169" s="134"/>
      <c r="J169" s="111">
        <v>1332.7650000000001</v>
      </c>
      <c r="K169" s="58" t="s">
        <v>452</v>
      </c>
      <c r="L169" s="61">
        <v>43438</v>
      </c>
      <c r="M169" s="58" t="s">
        <v>248</v>
      </c>
      <c r="N169" s="111">
        <v>1332.7650000000001</v>
      </c>
    </row>
    <row r="170" spans="1:14" x14ac:dyDescent="0.25">
      <c r="A170" s="57" t="s">
        <v>665</v>
      </c>
      <c r="B170" s="83" t="s">
        <v>1141</v>
      </c>
      <c r="C170" s="60" t="s">
        <v>249</v>
      </c>
      <c r="D170" s="61">
        <v>43413</v>
      </c>
      <c r="E170" s="60" t="s">
        <v>250</v>
      </c>
      <c r="F170" s="61">
        <v>43413</v>
      </c>
      <c r="G170" s="61">
        <v>43503</v>
      </c>
      <c r="H170" s="111">
        <v>1952.0426028433203</v>
      </c>
      <c r="I170" s="134">
        <v>823.62884450000001</v>
      </c>
      <c r="J170" s="111">
        <v>1128.4137583433203</v>
      </c>
      <c r="K170" s="58" t="s">
        <v>453</v>
      </c>
      <c r="L170" s="61">
        <v>43502</v>
      </c>
      <c r="M170" s="58" t="s">
        <v>250</v>
      </c>
      <c r="N170" s="111">
        <v>1128.4137579999999</v>
      </c>
    </row>
    <row r="171" spans="1:14" x14ac:dyDescent="0.25">
      <c r="A171" s="57" t="s">
        <v>665</v>
      </c>
      <c r="B171" s="83" t="s">
        <v>1141</v>
      </c>
      <c r="C171" s="60" t="s">
        <v>251</v>
      </c>
      <c r="D171" s="61">
        <v>43503</v>
      </c>
      <c r="E171" s="60" t="s">
        <v>252</v>
      </c>
      <c r="F171" s="61">
        <v>43503</v>
      </c>
      <c r="G171" s="61">
        <v>43593</v>
      </c>
      <c r="H171" s="111">
        <v>1128.413532</v>
      </c>
      <c r="I171" s="134">
        <v>1107.8510800000001</v>
      </c>
      <c r="J171" s="111">
        <v>20.562451999999894</v>
      </c>
      <c r="K171" s="58"/>
      <c r="L171" s="61"/>
      <c r="M171" s="58"/>
      <c r="N171" s="111"/>
    </row>
    <row r="172" spans="1:14" x14ac:dyDescent="0.25">
      <c r="A172" s="57" t="s">
        <v>665</v>
      </c>
      <c r="B172" s="83" t="s">
        <v>1141</v>
      </c>
      <c r="C172" s="60" t="s">
        <v>1221</v>
      </c>
      <c r="D172" s="61">
        <v>43727</v>
      </c>
      <c r="E172" s="60" t="s">
        <v>2272</v>
      </c>
      <c r="F172" s="61">
        <v>43704</v>
      </c>
      <c r="G172" s="61">
        <v>43738</v>
      </c>
      <c r="H172" s="111">
        <v>1594.4043299999998</v>
      </c>
      <c r="I172" s="134"/>
      <c r="J172" s="111">
        <v>1594.4043299999998</v>
      </c>
      <c r="K172" s="58"/>
      <c r="L172" s="61"/>
      <c r="M172" s="58"/>
      <c r="N172" s="111"/>
    </row>
    <row r="173" spans="1:14" x14ac:dyDescent="0.25">
      <c r="A173" s="57" t="s">
        <v>36</v>
      </c>
      <c r="B173" s="83" t="s">
        <v>1142</v>
      </c>
      <c r="C173" s="60" t="s">
        <v>253</v>
      </c>
      <c r="D173" s="61">
        <v>43438</v>
      </c>
      <c r="E173" s="60" t="s">
        <v>254</v>
      </c>
      <c r="F173" s="61">
        <v>43438</v>
      </c>
      <c r="G173" s="61">
        <v>43528</v>
      </c>
      <c r="H173" s="111">
        <v>534.91250000000002</v>
      </c>
      <c r="I173" s="134">
        <v>532.33422174999987</v>
      </c>
      <c r="J173" s="111">
        <v>2.5782782500001531</v>
      </c>
      <c r="K173" s="58" t="s">
        <v>1364</v>
      </c>
      <c r="L173" s="61">
        <v>43712</v>
      </c>
      <c r="M173" s="58" t="s">
        <v>254</v>
      </c>
      <c r="N173" s="111">
        <v>2.5782782500000399</v>
      </c>
    </row>
    <row r="174" spans="1:14" x14ac:dyDescent="0.25">
      <c r="A174" s="57" t="s">
        <v>36</v>
      </c>
      <c r="B174" s="83" t="s">
        <v>1142</v>
      </c>
      <c r="C174" s="60" t="s">
        <v>1222</v>
      </c>
      <c r="D174" s="61">
        <v>43692</v>
      </c>
      <c r="E174" s="60" t="s">
        <v>1223</v>
      </c>
      <c r="F174" s="61">
        <v>43692</v>
      </c>
      <c r="G174" s="61">
        <v>43738</v>
      </c>
      <c r="H174" s="111">
        <v>1069.825</v>
      </c>
      <c r="I174" s="134">
        <v>74.887749999999997</v>
      </c>
      <c r="J174" s="111">
        <v>994.93725000000006</v>
      </c>
      <c r="K174" s="58"/>
      <c r="L174" s="61"/>
      <c r="M174" s="58"/>
      <c r="N174" s="111"/>
    </row>
    <row r="175" spans="1:14" x14ac:dyDescent="0.25">
      <c r="A175" s="57" t="s">
        <v>36</v>
      </c>
      <c r="B175" s="83" t="s">
        <v>1142</v>
      </c>
      <c r="C175" s="60" t="s">
        <v>1224</v>
      </c>
      <c r="D175" s="61">
        <v>43698</v>
      </c>
      <c r="E175" s="60" t="s">
        <v>1225</v>
      </c>
      <c r="F175" s="61">
        <v>43698</v>
      </c>
      <c r="G175" s="61">
        <v>43738</v>
      </c>
      <c r="H175" s="111">
        <v>1069.825</v>
      </c>
      <c r="I175" s="134">
        <v>639.10382657500008</v>
      </c>
      <c r="J175" s="111">
        <v>430.72117342499996</v>
      </c>
      <c r="K175" s="58"/>
      <c r="L175" s="61"/>
      <c r="M175" s="58"/>
      <c r="N175" s="111"/>
    </row>
    <row r="176" spans="1:14" x14ac:dyDescent="0.25">
      <c r="A176" s="57" t="s">
        <v>36</v>
      </c>
      <c r="B176" s="83" t="s">
        <v>1142</v>
      </c>
      <c r="C176" s="60" t="s">
        <v>1226</v>
      </c>
      <c r="D176" s="61">
        <v>43712</v>
      </c>
      <c r="E176" s="60" t="s">
        <v>1227</v>
      </c>
      <c r="F176" s="61">
        <v>43712</v>
      </c>
      <c r="G176" s="61">
        <v>43738</v>
      </c>
      <c r="H176" s="111">
        <v>224.66325000000001</v>
      </c>
      <c r="I176" s="134"/>
      <c r="J176" s="111">
        <v>224.66325000000001</v>
      </c>
      <c r="K176" s="58"/>
      <c r="L176" s="61"/>
      <c r="M176" s="58"/>
      <c r="N176" s="111"/>
    </row>
    <row r="177" spans="1:14" x14ac:dyDescent="0.25">
      <c r="A177" s="57" t="s">
        <v>36</v>
      </c>
      <c r="B177" s="83" t="s">
        <v>1142</v>
      </c>
      <c r="C177" s="60" t="s">
        <v>1228</v>
      </c>
      <c r="D177" s="61">
        <v>43712</v>
      </c>
      <c r="E177" s="60" t="s">
        <v>1229</v>
      </c>
      <c r="F177" s="61">
        <v>43712</v>
      </c>
      <c r="G177" s="61">
        <v>43738</v>
      </c>
      <c r="H177" s="111">
        <v>374.43875000000003</v>
      </c>
      <c r="I177" s="134"/>
      <c r="J177" s="111">
        <v>374.43875000000003</v>
      </c>
      <c r="K177" s="58"/>
      <c r="L177" s="61"/>
      <c r="M177" s="58"/>
      <c r="N177" s="111"/>
    </row>
    <row r="178" spans="1:14" x14ac:dyDescent="0.25">
      <c r="A178" s="57" t="s">
        <v>36</v>
      </c>
      <c r="B178" s="83" t="s">
        <v>1142</v>
      </c>
      <c r="C178" s="60" t="s">
        <v>1230</v>
      </c>
      <c r="D178" s="61">
        <v>43712</v>
      </c>
      <c r="E178" s="60" t="s">
        <v>1231</v>
      </c>
      <c r="F178" s="61">
        <v>43712</v>
      </c>
      <c r="G178" s="61">
        <v>43738</v>
      </c>
      <c r="H178" s="111">
        <v>534.91250000000002</v>
      </c>
      <c r="I178" s="134">
        <v>406.5335</v>
      </c>
      <c r="J178" s="111">
        <v>128.37900000000002</v>
      </c>
      <c r="K178" s="58"/>
      <c r="L178" s="61"/>
      <c r="M178" s="58"/>
      <c r="N178" s="111"/>
    </row>
    <row r="179" spans="1:14" x14ac:dyDescent="0.25">
      <c r="A179" s="57" t="s">
        <v>36</v>
      </c>
      <c r="B179" s="83" t="s">
        <v>1142</v>
      </c>
      <c r="C179" s="60" t="s">
        <v>1232</v>
      </c>
      <c r="D179" s="61">
        <v>43712</v>
      </c>
      <c r="E179" s="60" t="s">
        <v>1233</v>
      </c>
      <c r="F179" s="61">
        <v>43712</v>
      </c>
      <c r="G179" s="61">
        <v>43738</v>
      </c>
      <c r="H179" s="111">
        <v>577.70550000000003</v>
      </c>
      <c r="I179" s="134"/>
      <c r="J179" s="111">
        <v>577.70550000000003</v>
      </c>
      <c r="K179" s="58"/>
      <c r="L179" s="61"/>
      <c r="M179" s="58"/>
      <c r="N179" s="111"/>
    </row>
    <row r="180" spans="1:14" x14ac:dyDescent="0.25">
      <c r="A180" s="57" t="s">
        <v>36</v>
      </c>
      <c r="B180" s="83" t="s">
        <v>1142</v>
      </c>
      <c r="C180" s="60" t="s">
        <v>1234</v>
      </c>
      <c r="D180" s="61">
        <v>43725</v>
      </c>
      <c r="E180" s="60" t="s">
        <v>1235</v>
      </c>
      <c r="F180" s="61">
        <v>43725</v>
      </c>
      <c r="G180" s="61">
        <v>43738</v>
      </c>
      <c r="H180" s="111">
        <v>267.45625000000001</v>
      </c>
      <c r="I180" s="134"/>
      <c r="J180" s="111">
        <v>267.45625000000001</v>
      </c>
      <c r="K180" s="58"/>
      <c r="L180" s="61"/>
      <c r="M180" s="58"/>
      <c r="N180" s="111"/>
    </row>
    <row r="181" spans="1:14" x14ac:dyDescent="0.25">
      <c r="A181" s="57" t="s">
        <v>14</v>
      </c>
      <c r="B181" s="83" t="s">
        <v>1143</v>
      </c>
      <c r="C181" s="60" t="s">
        <v>255</v>
      </c>
      <c r="D181" s="61">
        <v>43378</v>
      </c>
      <c r="E181" s="60" t="s">
        <v>256</v>
      </c>
      <c r="F181" s="61">
        <v>43378</v>
      </c>
      <c r="G181" s="61">
        <v>43468</v>
      </c>
      <c r="H181" s="111">
        <v>167.00000000000003</v>
      </c>
      <c r="I181" s="134">
        <v>153.39158750000004</v>
      </c>
      <c r="J181" s="111">
        <v>13.608412499999986</v>
      </c>
      <c r="K181" s="58" t="s">
        <v>454</v>
      </c>
      <c r="L181" s="61">
        <v>43452</v>
      </c>
      <c r="M181" s="58" t="s">
        <v>256</v>
      </c>
      <c r="N181" s="111">
        <v>13.608413000000001</v>
      </c>
    </row>
    <row r="182" spans="1:14" x14ac:dyDescent="0.25">
      <c r="A182" s="57" t="s">
        <v>14</v>
      </c>
      <c r="B182" s="83" t="s">
        <v>1143</v>
      </c>
      <c r="C182" s="60" t="s">
        <v>257</v>
      </c>
      <c r="D182" s="61">
        <v>43378</v>
      </c>
      <c r="E182" s="60" t="s">
        <v>258</v>
      </c>
      <c r="F182" s="61">
        <v>43378</v>
      </c>
      <c r="G182" s="61">
        <v>43468</v>
      </c>
      <c r="H182" s="111">
        <v>320.47500000000002</v>
      </c>
      <c r="I182" s="134">
        <v>312.23024649999996</v>
      </c>
      <c r="J182" s="111">
        <v>8.2447535000000585</v>
      </c>
      <c r="K182" s="58" t="s">
        <v>454</v>
      </c>
      <c r="L182" s="61">
        <v>43452</v>
      </c>
      <c r="M182" s="58" t="s">
        <v>258</v>
      </c>
      <c r="N182" s="111">
        <v>8.2447540000000004</v>
      </c>
    </row>
    <row r="183" spans="1:14" x14ac:dyDescent="0.25">
      <c r="A183" s="57" t="s">
        <v>15</v>
      </c>
      <c r="B183" s="83" t="s">
        <v>1144</v>
      </c>
      <c r="C183" s="60" t="s">
        <v>259</v>
      </c>
      <c r="D183" s="61">
        <v>43378</v>
      </c>
      <c r="E183" s="60" t="s">
        <v>260</v>
      </c>
      <c r="F183" s="61">
        <v>43378</v>
      </c>
      <c r="G183" s="61">
        <v>43468</v>
      </c>
      <c r="H183" s="111">
        <v>1061.25</v>
      </c>
      <c r="I183" s="134">
        <v>1061.0653425000007</v>
      </c>
      <c r="J183" s="111">
        <v>0.18465749999927539</v>
      </c>
      <c r="K183" s="58" t="s">
        <v>455</v>
      </c>
      <c r="L183" s="61">
        <v>43452</v>
      </c>
      <c r="M183" s="58" t="s">
        <v>260</v>
      </c>
      <c r="N183" s="111">
        <v>0.18465799999999999</v>
      </c>
    </row>
    <row r="184" spans="1:14" x14ac:dyDescent="0.25">
      <c r="A184" s="57" t="s">
        <v>15</v>
      </c>
      <c r="B184" s="83" t="s">
        <v>1144</v>
      </c>
      <c r="C184" s="60" t="s">
        <v>261</v>
      </c>
      <c r="D184" s="61">
        <v>43411</v>
      </c>
      <c r="E184" s="60" t="s">
        <v>262</v>
      </c>
      <c r="F184" s="61">
        <v>43411</v>
      </c>
      <c r="G184" s="61">
        <v>43501</v>
      </c>
      <c r="H184" s="111">
        <v>1061.25</v>
      </c>
      <c r="I184" s="134">
        <v>1056.0986925000002</v>
      </c>
      <c r="J184" s="111">
        <v>5.1513074999998025</v>
      </c>
      <c r="K184" s="58" t="s">
        <v>1365</v>
      </c>
      <c r="L184" s="61">
        <v>43521</v>
      </c>
      <c r="M184" s="58" t="s">
        <v>262</v>
      </c>
      <c r="N184" s="111">
        <v>5.1513080000000002</v>
      </c>
    </row>
    <row r="185" spans="1:14" x14ac:dyDescent="0.25">
      <c r="A185" s="57" t="s">
        <v>15</v>
      </c>
      <c r="B185" s="83" t="s">
        <v>1144</v>
      </c>
      <c r="C185" s="60" t="s">
        <v>263</v>
      </c>
      <c r="D185" s="61">
        <v>43431</v>
      </c>
      <c r="E185" s="60" t="s">
        <v>264</v>
      </c>
      <c r="F185" s="61">
        <v>43431</v>
      </c>
      <c r="G185" s="61">
        <v>43521</v>
      </c>
      <c r="H185" s="111">
        <v>62.625000000000007</v>
      </c>
      <c r="I185" s="134">
        <v>48.857937500000013</v>
      </c>
      <c r="J185" s="111">
        <v>13.767062499999994</v>
      </c>
      <c r="K185" s="58" t="s">
        <v>1366</v>
      </c>
      <c r="L185" s="61">
        <v>43616</v>
      </c>
      <c r="M185" s="58" t="s">
        <v>264</v>
      </c>
      <c r="N185" s="111">
        <v>13.767063</v>
      </c>
    </row>
    <row r="186" spans="1:14" x14ac:dyDescent="0.25">
      <c r="A186" s="57" t="s">
        <v>15</v>
      </c>
      <c r="B186" s="83" t="s">
        <v>1144</v>
      </c>
      <c r="C186" s="60" t="s">
        <v>265</v>
      </c>
      <c r="D186" s="61">
        <v>43431</v>
      </c>
      <c r="E186" s="60" t="s">
        <v>266</v>
      </c>
      <c r="F186" s="61">
        <v>43431</v>
      </c>
      <c r="G186" s="61">
        <v>43521</v>
      </c>
      <c r="H186" s="111">
        <v>213.64999999999998</v>
      </c>
      <c r="I186" s="134">
        <v>144.15606449999999</v>
      </c>
      <c r="J186" s="111">
        <v>69.493935499999992</v>
      </c>
      <c r="K186" s="58" t="s">
        <v>1366</v>
      </c>
      <c r="L186" s="61">
        <v>43616</v>
      </c>
      <c r="M186" s="58" t="s">
        <v>266</v>
      </c>
      <c r="N186" s="111">
        <v>69.493936000000005</v>
      </c>
    </row>
    <row r="187" spans="1:14" x14ac:dyDescent="0.25">
      <c r="A187" s="57" t="s">
        <v>15</v>
      </c>
      <c r="B187" s="83" t="s">
        <v>1144</v>
      </c>
      <c r="C187" s="60" t="s">
        <v>267</v>
      </c>
      <c r="D187" s="61">
        <v>43431</v>
      </c>
      <c r="E187" s="60" t="s">
        <v>268</v>
      </c>
      <c r="F187" s="61">
        <v>43431</v>
      </c>
      <c r="G187" s="61">
        <v>43521</v>
      </c>
      <c r="H187" s="111">
        <v>1061.25</v>
      </c>
      <c r="I187" s="134">
        <v>1058.6159775000001</v>
      </c>
      <c r="J187" s="111">
        <v>2.6340224999999009</v>
      </c>
      <c r="K187" s="58" t="s">
        <v>456</v>
      </c>
      <c r="L187" s="61">
        <v>43502</v>
      </c>
      <c r="M187" s="58" t="s">
        <v>268</v>
      </c>
      <c r="N187" s="111">
        <v>2.634023</v>
      </c>
    </row>
    <row r="188" spans="1:14" x14ac:dyDescent="0.25">
      <c r="A188" s="57" t="s">
        <v>15</v>
      </c>
      <c r="B188" s="83" t="s">
        <v>1144</v>
      </c>
      <c r="C188" s="60" t="s">
        <v>269</v>
      </c>
      <c r="D188" s="61">
        <v>43451</v>
      </c>
      <c r="E188" s="60" t="s">
        <v>270</v>
      </c>
      <c r="F188" s="61">
        <v>43451</v>
      </c>
      <c r="G188" s="61">
        <v>43541</v>
      </c>
      <c r="H188" s="111">
        <v>177.43750000000003</v>
      </c>
      <c r="I188" s="134">
        <v>82.943681250000026</v>
      </c>
      <c r="J188" s="111">
        <v>94.493818750000003</v>
      </c>
      <c r="K188" s="58" t="s">
        <v>1367</v>
      </c>
      <c r="L188" s="61">
        <v>43607</v>
      </c>
      <c r="M188" s="58" t="s">
        <v>270</v>
      </c>
      <c r="N188" s="111">
        <v>94.493819000000002</v>
      </c>
    </row>
    <row r="189" spans="1:14" x14ac:dyDescent="0.25">
      <c r="A189" s="57" t="s">
        <v>15</v>
      </c>
      <c r="B189" s="83" t="s">
        <v>1144</v>
      </c>
      <c r="C189" s="60" t="s">
        <v>271</v>
      </c>
      <c r="D189" s="61">
        <v>43452</v>
      </c>
      <c r="E189" s="60" t="s">
        <v>272</v>
      </c>
      <c r="F189" s="61">
        <v>43452</v>
      </c>
      <c r="G189" s="61">
        <v>43542</v>
      </c>
      <c r="H189" s="111">
        <v>827.77499999999998</v>
      </c>
      <c r="I189" s="134">
        <v>817.78333124999995</v>
      </c>
      <c r="J189" s="111">
        <v>9.9916687500000307</v>
      </c>
      <c r="K189" s="58" t="s">
        <v>456</v>
      </c>
      <c r="L189" s="61">
        <v>43502</v>
      </c>
      <c r="M189" s="58" t="s">
        <v>272</v>
      </c>
      <c r="N189" s="111">
        <v>9.9916689999999999</v>
      </c>
    </row>
    <row r="190" spans="1:14" x14ac:dyDescent="0.25">
      <c r="A190" s="57" t="s">
        <v>15</v>
      </c>
      <c r="B190" s="83" t="s">
        <v>1144</v>
      </c>
      <c r="C190" s="60" t="s">
        <v>273</v>
      </c>
      <c r="D190" s="61">
        <v>43453</v>
      </c>
      <c r="E190" s="60" t="s">
        <v>274</v>
      </c>
      <c r="F190" s="61">
        <v>43453</v>
      </c>
      <c r="G190" s="61">
        <v>43543</v>
      </c>
      <c r="H190" s="111">
        <v>1061.25</v>
      </c>
      <c r="I190" s="134">
        <v>989.05634624999993</v>
      </c>
      <c r="J190" s="111">
        <v>72.193653750000067</v>
      </c>
      <c r="K190" s="58" t="s">
        <v>457</v>
      </c>
      <c r="L190" s="61">
        <v>43521</v>
      </c>
      <c r="M190" s="58" t="s">
        <v>274</v>
      </c>
      <c r="N190" s="111">
        <v>72.193653999999995</v>
      </c>
    </row>
    <row r="191" spans="1:14" x14ac:dyDescent="0.25">
      <c r="A191" s="57" t="s">
        <v>15</v>
      </c>
      <c r="B191" s="83" t="s">
        <v>1144</v>
      </c>
      <c r="C191" s="60" t="s">
        <v>275</v>
      </c>
      <c r="D191" s="61">
        <v>43480</v>
      </c>
      <c r="E191" s="60" t="s">
        <v>276</v>
      </c>
      <c r="F191" s="61">
        <v>43480</v>
      </c>
      <c r="G191" s="61">
        <v>43570</v>
      </c>
      <c r="H191" s="111">
        <v>1698</v>
      </c>
      <c r="I191" s="134">
        <v>1697.76758625</v>
      </c>
      <c r="J191" s="111">
        <v>0.23241374999997788</v>
      </c>
      <c r="K191" s="58" t="s">
        <v>1367</v>
      </c>
      <c r="L191" s="61">
        <v>43607</v>
      </c>
      <c r="M191" s="58" t="s">
        <v>276</v>
      </c>
      <c r="N191" s="111">
        <v>0.23241400000000001</v>
      </c>
    </row>
    <row r="192" spans="1:14" x14ac:dyDescent="0.25">
      <c r="A192" s="57" t="s">
        <v>15</v>
      </c>
      <c r="B192" s="83" t="s">
        <v>1144</v>
      </c>
      <c r="C192" s="60" t="s">
        <v>277</v>
      </c>
      <c r="D192" s="61">
        <v>43480</v>
      </c>
      <c r="E192" s="60" t="s">
        <v>278</v>
      </c>
      <c r="F192" s="61">
        <v>43480</v>
      </c>
      <c r="G192" s="61">
        <v>43570</v>
      </c>
      <c r="H192" s="111">
        <v>1273.5</v>
      </c>
      <c r="I192" s="134">
        <v>1268.7010275</v>
      </c>
      <c r="J192" s="111">
        <v>4.7989724999999908</v>
      </c>
      <c r="K192" s="58" t="s">
        <v>1367</v>
      </c>
      <c r="L192" s="61">
        <v>43607</v>
      </c>
      <c r="M192" s="58" t="s">
        <v>278</v>
      </c>
      <c r="N192" s="111">
        <v>4.7989730000000002</v>
      </c>
    </row>
    <row r="193" spans="1:14" x14ac:dyDescent="0.25">
      <c r="A193" s="57" t="s">
        <v>15</v>
      </c>
      <c r="B193" s="83" t="s">
        <v>1144</v>
      </c>
      <c r="C193" s="60" t="s">
        <v>279</v>
      </c>
      <c r="D193" s="61">
        <v>43482</v>
      </c>
      <c r="E193" s="60" t="s">
        <v>280</v>
      </c>
      <c r="F193" s="61">
        <v>43482</v>
      </c>
      <c r="G193" s="61">
        <v>43572</v>
      </c>
      <c r="H193" s="111">
        <v>530.625</v>
      </c>
      <c r="I193" s="134">
        <v>530.32254374999991</v>
      </c>
      <c r="J193" s="111">
        <v>0.30245625000009113</v>
      </c>
      <c r="K193" s="58" t="s">
        <v>1367</v>
      </c>
      <c r="L193" s="61">
        <v>43607</v>
      </c>
      <c r="M193" s="58" t="s">
        <v>280</v>
      </c>
      <c r="N193" s="111">
        <v>0.30245699999999998</v>
      </c>
    </row>
    <row r="194" spans="1:14" x14ac:dyDescent="0.25">
      <c r="A194" s="57" t="s">
        <v>15</v>
      </c>
      <c r="B194" s="83" t="s">
        <v>1144</v>
      </c>
      <c r="C194" s="60" t="s">
        <v>281</v>
      </c>
      <c r="D194" s="61">
        <v>43501</v>
      </c>
      <c r="E194" s="60" t="s">
        <v>282</v>
      </c>
      <c r="F194" s="61">
        <v>43501</v>
      </c>
      <c r="G194" s="61">
        <v>43591</v>
      </c>
      <c r="H194" s="111">
        <v>2122.5</v>
      </c>
      <c r="I194" s="134">
        <v>2118.8811375000005</v>
      </c>
      <c r="J194" s="111">
        <v>3.6188624999995227</v>
      </c>
      <c r="K194" s="58" t="s">
        <v>1367</v>
      </c>
      <c r="L194" s="61">
        <v>43607</v>
      </c>
      <c r="M194" s="58" t="s">
        <v>282</v>
      </c>
      <c r="N194" s="111">
        <v>3.6188630000000002</v>
      </c>
    </row>
    <row r="195" spans="1:14" x14ac:dyDescent="0.25">
      <c r="A195" s="57" t="s">
        <v>15</v>
      </c>
      <c r="B195" s="83" t="s">
        <v>1144</v>
      </c>
      <c r="C195" s="60" t="s">
        <v>283</v>
      </c>
      <c r="D195" s="61">
        <v>43510</v>
      </c>
      <c r="E195" s="60" t="s">
        <v>284</v>
      </c>
      <c r="F195" s="61">
        <v>43510</v>
      </c>
      <c r="G195" s="61">
        <v>43600</v>
      </c>
      <c r="H195" s="111">
        <v>2334.75</v>
      </c>
      <c r="I195" s="134">
        <v>2316.9623887500006</v>
      </c>
      <c r="J195" s="111">
        <v>17.787611249999372</v>
      </c>
      <c r="K195" s="58" t="s">
        <v>1368</v>
      </c>
      <c r="L195" s="61">
        <v>43650</v>
      </c>
      <c r="M195" s="58" t="s">
        <v>284</v>
      </c>
      <c r="N195" s="111">
        <v>17.787611250000282</v>
      </c>
    </row>
    <row r="196" spans="1:14" x14ac:dyDescent="0.25">
      <c r="A196" s="57" t="s">
        <v>15</v>
      </c>
      <c r="B196" s="83" t="s">
        <v>1144</v>
      </c>
      <c r="C196" s="60" t="s">
        <v>285</v>
      </c>
      <c r="D196" s="61">
        <v>43510</v>
      </c>
      <c r="E196" s="60" t="s">
        <v>286</v>
      </c>
      <c r="F196" s="61">
        <v>43510</v>
      </c>
      <c r="G196" s="61">
        <v>43600</v>
      </c>
      <c r="H196" s="111">
        <v>2334.75</v>
      </c>
      <c r="I196" s="134">
        <v>2324.0494162500008</v>
      </c>
      <c r="J196" s="111">
        <v>10.700583749999169</v>
      </c>
      <c r="K196" s="58" t="s">
        <v>1368</v>
      </c>
      <c r="L196" s="61">
        <v>43650</v>
      </c>
      <c r="M196" s="58" t="s">
        <v>286</v>
      </c>
      <c r="N196" s="111">
        <v>10.700583749999623</v>
      </c>
    </row>
    <row r="197" spans="1:14" x14ac:dyDescent="0.25">
      <c r="A197" s="57" t="s">
        <v>15</v>
      </c>
      <c r="B197" s="83" t="s">
        <v>1144</v>
      </c>
      <c r="C197" s="60" t="s">
        <v>287</v>
      </c>
      <c r="D197" s="61">
        <v>43521</v>
      </c>
      <c r="E197" s="60" t="s">
        <v>288</v>
      </c>
      <c r="F197" s="61">
        <v>43521</v>
      </c>
      <c r="G197" s="61">
        <v>43611</v>
      </c>
      <c r="H197" s="111">
        <v>4245</v>
      </c>
      <c r="I197" s="134">
        <v>4218.93676125</v>
      </c>
      <c r="J197" s="111">
        <v>26.063238749999982</v>
      </c>
      <c r="K197" s="58" t="s">
        <v>1368</v>
      </c>
      <c r="L197" s="61">
        <v>43650</v>
      </c>
      <c r="M197" s="58" t="s">
        <v>288</v>
      </c>
      <c r="N197" s="111">
        <v>0.18359624999902735</v>
      </c>
    </row>
    <row r="198" spans="1:14" x14ac:dyDescent="0.25">
      <c r="A198" s="57" t="s">
        <v>15</v>
      </c>
      <c r="B198" s="83" t="s">
        <v>1144</v>
      </c>
      <c r="C198" s="60" t="s">
        <v>289</v>
      </c>
      <c r="D198" s="61">
        <v>43530</v>
      </c>
      <c r="E198" s="60" t="s">
        <v>290</v>
      </c>
      <c r="F198" s="61">
        <v>43530</v>
      </c>
      <c r="G198" s="61">
        <v>43620</v>
      </c>
      <c r="H198" s="111">
        <v>102.96861749999999</v>
      </c>
      <c r="I198" s="134">
        <v>102.96861749999999</v>
      </c>
      <c r="J198" s="111">
        <v>0</v>
      </c>
      <c r="K198" s="60"/>
      <c r="L198" s="61"/>
      <c r="M198" s="60"/>
      <c r="N198" s="111"/>
    </row>
    <row r="199" spans="1:14" x14ac:dyDescent="0.25">
      <c r="A199" s="57" t="s">
        <v>15</v>
      </c>
      <c r="B199" s="83" t="s">
        <v>1144</v>
      </c>
      <c r="C199" s="60" t="s">
        <v>291</v>
      </c>
      <c r="D199" s="61">
        <v>43536</v>
      </c>
      <c r="E199" s="60" t="s">
        <v>292</v>
      </c>
      <c r="F199" s="61">
        <v>43536</v>
      </c>
      <c r="G199" s="61">
        <v>43626</v>
      </c>
      <c r="H199" s="111">
        <v>187.87500000000003</v>
      </c>
      <c r="I199" s="134">
        <v>85.216968750000021</v>
      </c>
      <c r="J199" s="111">
        <v>102.65803125000001</v>
      </c>
      <c r="K199" s="58" t="s">
        <v>1368</v>
      </c>
      <c r="L199" s="61">
        <v>43650</v>
      </c>
      <c r="M199" s="58" t="s">
        <v>292</v>
      </c>
      <c r="N199" s="111">
        <v>102.65803125000001</v>
      </c>
    </row>
    <row r="200" spans="1:14" x14ac:dyDescent="0.25">
      <c r="A200" s="57" t="s">
        <v>15</v>
      </c>
      <c r="B200" s="83" t="s">
        <v>1144</v>
      </c>
      <c r="C200" s="60" t="s">
        <v>293</v>
      </c>
      <c r="D200" s="61">
        <v>43539</v>
      </c>
      <c r="E200" s="60" t="s">
        <v>294</v>
      </c>
      <c r="F200" s="61">
        <v>43539</v>
      </c>
      <c r="G200" s="61">
        <v>43629</v>
      </c>
      <c r="H200" s="111">
        <v>2759.25</v>
      </c>
      <c r="I200" s="134">
        <v>530.83088250000003</v>
      </c>
      <c r="J200" s="111">
        <v>2228.4191175000001</v>
      </c>
      <c r="K200" s="58" t="s">
        <v>458</v>
      </c>
      <c r="L200" s="61">
        <v>43549</v>
      </c>
      <c r="M200" s="58" t="s">
        <v>294</v>
      </c>
      <c r="N200" s="111">
        <v>2228.4191179999998</v>
      </c>
    </row>
    <row r="201" spans="1:14" x14ac:dyDescent="0.25">
      <c r="A201" s="57" t="s">
        <v>15</v>
      </c>
      <c r="B201" s="83" t="s">
        <v>1144</v>
      </c>
      <c r="C201" s="60" t="s">
        <v>295</v>
      </c>
      <c r="D201" s="61">
        <v>43549</v>
      </c>
      <c r="E201" s="60" t="s">
        <v>296</v>
      </c>
      <c r="F201" s="61">
        <v>43549</v>
      </c>
      <c r="G201" s="61">
        <v>43639</v>
      </c>
      <c r="H201" s="111">
        <v>1061.25</v>
      </c>
      <c r="I201" s="134">
        <v>1056.8394450000001</v>
      </c>
      <c r="J201" s="111">
        <v>4.4105549999999312</v>
      </c>
      <c r="K201" s="58" t="s">
        <v>984</v>
      </c>
      <c r="L201" s="61">
        <v>43616</v>
      </c>
      <c r="M201" s="58" t="s">
        <v>296</v>
      </c>
      <c r="N201" s="111">
        <v>4.4105549999999996</v>
      </c>
    </row>
    <row r="202" spans="1:14" x14ac:dyDescent="0.25">
      <c r="A202" s="57" t="s">
        <v>15</v>
      </c>
      <c r="B202" s="83" t="s">
        <v>1144</v>
      </c>
      <c r="C202" s="60" t="s">
        <v>297</v>
      </c>
      <c r="D202" s="61">
        <v>43549</v>
      </c>
      <c r="E202" s="60" t="s">
        <v>298</v>
      </c>
      <c r="F202" s="61">
        <v>43549</v>
      </c>
      <c r="G202" s="61">
        <v>43639</v>
      </c>
      <c r="H202" s="111">
        <v>318.375</v>
      </c>
      <c r="I202" s="134">
        <v>310.55570999999992</v>
      </c>
      <c r="J202" s="111">
        <v>7.8192900000000805</v>
      </c>
      <c r="K202" s="58" t="s">
        <v>984</v>
      </c>
      <c r="L202" s="61">
        <v>43616</v>
      </c>
      <c r="M202" s="58" t="s">
        <v>298</v>
      </c>
      <c r="N202" s="111">
        <v>7.8192899999999996</v>
      </c>
    </row>
    <row r="203" spans="1:14" x14ac:dyDescent="0.25">
      <c r="A203" s="57" t="s">
        <v>15</v>
      </c>
      <c r="B203" s="83" t="s">
        <v>1144</v>
      </c>
      <c r="C203" s="60" t="s">
        <v>299</v>
      </c>
      <c r="D203" s="61">
        <v>43549</v>
      </c>
      <c r="E203" s="60" t="s">
        <v>300</v>
      </c>
      <c r="F203" s="61">
        <v>43549</v>
      </c>
      <c r="G203" s="61">
        <v>43639</v>
      </c>
      <c r="H203" s="111">
        <v>742.875</v>
      </c>
      <c r="I203" s="134">
        <v>730.49445749999995</v>
      </c>
      <c r="J203" s="111">
        <v>12.380542500000047</v>
      </c>
      <c r="K203" s="58" t="s">
        <v>984</v>
      </c>
      <c r="L203" s="61">
        <v>43616</v>
      </c>
      <c r="M203" s="58" t="s">
        <v>300</v>
      </c>
      <c r="N203" s="111">
        <v>12.380542999999999</v>
      </c>
    </row>
    <row r="204" spans="1:14" x14ac:dyDescent="0.25">
      <c r="A204" s="57" t="s">
        <v>15</v>
      </c>
      <c r="B204" s="83" t="s">
        <v>1144</v>
      </c>
      <c r="C204" s="60" t="s">
        <v>301</v>
      </c>
      <c r="D204" s="61">
        <v>43549</v>
      </c>
      <c r="E204" s="60" t="s">
        <v>302</v>
      </c>
      <c r="F204" s="61">
        <v>43549</v>
      </c>
      <c r="G204" s="61">
        <v>43639</v>
      </c>
      <c r="H204" s="111">
        <v>106.125</v>
      </c>
      <c r="I204" s="134">
        <v>104.9300325</v>
      </c>
      <c r="J204" s="111">
        <v>1.1949675000000042</v>
      </c>
      <c r="K204" s="58" t="s">
        <v>984</v>
      </c>
      <c r="L204" s="61">
        <v>43616</v>
      </c>
      <c r="M204" s="58" t="s">
        <v>302</v>
      </c>
      <c r="N204" s="111">
        <v>1.194968</v>
      </c>
    </row>
    <row r="205" spans="1:14" x14ac:dyDescent="0.25">
      <c r="A205" s="57" t="s">
        <v>15</v>
      </c>
      <c r="B205" s="83" t="s">
        <v>1144</v>
      </c>
      <c r="C205" s="60" t="s">
        <v>303</v>
      </c>
      <c r="D205" s="61">
        <v>43553</v>
      </c>
      <c r="E205" s="60" t="s">
        <v>304</v>
      </c>
      <c r="F205" s="61">
        <v>43553</v>
      </c>
      <c r="G205" s="61">
        <v>43643</v>
      </c>
      <c r="H205" s="111">
        <v>1273.5</v>
      </c>
      <c r="I205" s="134">
        <v>1270.17085875</v>
      </c>
      <c r="J205" s="111">
        <v>3.3291412500000206</v>
      </c>
      <c r="K205" s="58" t="s">
        <v>984</v>
      </c>
      <c r="L205" s="61">
        <v>43616</v>
      </c>
      <c r="M205" s="58" t="s">
        <v>304</v>
      </c>
      <c r="N205" s="111">
        <v>3.329142</v>
      </c>
    </row>
    <row r="206" spans="1:14" x14ac:dyDescent="0.25">
      <c r="A206" s="57" t="s">
        <v>15</v>
      </c>
      <c r="B206" s="83" t="s">
        <v>1144</v>
      </c>
      <c r="C206" s="60" t="s">
        <v>305</v>
      </c>
      <c r="D206" s="61">
        <v>43553</v>
      </c>
      <c r="E206" s="60" t="s">
        <v>306</v>
      </c>
      <c r="F206" s="61">
        <v>43553</v>
      </c>
      <c r="G206" s="61">
        <v>43643</v>
      </c>
      <c r="H206" s="111">
        <v>106.125</v>
      </c>
      <c r="I206" s="134">
        <v>55.146794999999997</v>
      </c>
      <c r="J206" s="111">
        <v>50.978205000000003</v>
      </c>
      <c r="K206" s="58" t="s">
        <v>985</v>
      </c>
      <c r="L206" s="61">
        <v>43609</v>
      </c>
      <c r="M206" s="58" t="s">
        <v>306</v>
      </c>
      <c r="N206" s="111">
        <v>50.978205000000003</v>
      </c>
    </row>
    <row r="207" spans="1:14" x14ac:dyDescent="0.25">
      <c r="A207" s="57" t="s">
        <v>15</v>
      </c>
      <c r="B207" s="83" t="s">
        <v>1144</v>
      </c>
      <c r="C207" s="60" t="s">
        <v>307</v>
      </c>
      <c r="D207" s="61">
        <v>43553</v>
      </c>
      <c r="E207" s="60" t="s">
        <v>308</v>
      </c>
      <c r="F207" s="61">
        <v>43553</v>
      </c>
      <c r="G207" s="61">
        <v>43643</v>
      </c>
      <c r="H207" s="111">
        <v>106.125</v>
      </c>
      <c r="I207" s="134">
        <v>103.95580500000001</v>
      </c>
      <c r="J207" s="111">
        <v>2.1691949999999878</v>
      </c>
      <c r="K207" s="58" t="s">
        <v>984</v>
      </c>
      <c r="L207" s="61">
        <v>43616</v>
      </c>
      <c r="M207" s="58" t="s">
        <v>308</v>
      </c>
      <c r="N207" s="111">
        <v>2.1691950000000002</v>
      </c>
    </row>
    <row r="208" spans="1:14" x14ac:dyDescent="0.25">
      <c r="A208" s="57" t="s">
        <v>15</v>
      </c>
      <c r="B208" s="83" t="s">
        <v>1144</v>
      </c>
      <c r="C208" s="60" t="s">
        <v>309</v>
      </c>
      <c r="D208" s="61">
        <v>43553</v>
      </c>
      <c r="E208" s="60" t="s">
        <v>310</v>
      </c>
      <c r="F208" s="61">
        <v>43553</v>
      </c>
      <c r="G208" s="61">
        <v>43643</v>
      </c>
      <c r="H208" s="111">
        <v>212.25</v>
      </c>
      <c r="I208" s="134">
        <v>205.51212375</v>
      </c>
      <c r="J208" s="111">
        <v>6.7378762499999993</v>
      </c>
      <c r="K208" s="58" t="s">
        <v>984</v>
      </c>
      <c r="L208" s="61">
        <v>43616</v>
      </c>
      <c r="M208" s="58" t="s">
        <v>310</v>
      </c>
      <c r="N208" s="111">
        <v>6.7378770000000001</v>
      </c>
    </row>
    <row r="209" spans="1:14" x14ac:dyDescent="0.25">
      <c r="A209" s="57" t="s">
        <v>15</v>
      </c>
      <c r="B209" s="83" t="s">
        <v>1144</v>
      </c>
      <c r="C209" s="60" t="s">
        <v>311</v>
      </c>
      <c r="D209" s="61">
        <v>43553</v>
      </c>
      <c r="E209" s="60" t="s">
        <v>312</v>
      </c>
      <c r="F209" s="61">
        <v>43553</v>
      </c>
      <c r="G209" s="61">
        <v>43643</v>
      </c>
      <c r="H209" s="111">
        <v>212.25</v>
      </c>
      <c r="I209" s="134">
        <v>207.03713999999997</v>
      </c>
      <c r="J209" s="111">
        <v>5.2128600000000347</v>
      </c>
      <c r="K209" s="58" t="s">
        <v>984</v>
      </c>
      <c r="L209" s="61">
        <v>43616</v>
      </c>
      <c r="M209" s="58" t="s">
        <v>312</v>
      </c>
      <c r="N209" s="111">
        <v>5.21286</v>
      </c>
    </row>
    <row r="210" spans="1:14" x14ac:dyDescent="0.25">
      <c r="A210" s="57" t="s">
        <v>31</v>
      </c>
      <c r="B210" s="83" t="s">
        <v>1145</v>
      </c>
      <c r="C210" s="60" t="s">
        <v>313</v>
      </c>
      <c r="D210" s="61">
        <v>43453</v>
      </c>
      <c r="E210" s="60" t="s">
        <v>314</v>
      </c>
      <c r="F210" s="61">
        <v>43453</v>
      </c>
      <c r="G210" s="61">
        <v>43543</v>
      </c>
      <c r="H210" s="111">
        <v>2127.7500000000005</v>
      </c>
      <c r="I210" s="134">
        <v>1914.9750000000001</v>
      </c>
      <c r="J210" s="111">
        <v>212.77500000000032</v>
      </c>
      <c r="K210" s="58" t="s">
        <v>1369</v>
      </c>
      <c r="L210" s="61">
        <v>43572</v>
      </c>
      <c r="M210" s="58" t="s">
        <v>314</v>
      </c>
      <c r="N210" s="111">
        <v>212.77500000000001</v>
      </c>
    </row>
    <row r="211" spans="1:14" x14ac:dyDescent="0.25">
      <c r="A211" s="57" t="s">
        <v>31</v>
      </c>
      <c r="B211" s="83" t="s">
        <v>1145</v>
      </c>
      <c r="C211" s="60" t="s">
        <v>315</v>
      </c>
      <c r="D211" s="61">
        <v>43572</v>
      </c>
      <c r="E211" s="60" t="s">
        <v>316</v>
      </c>
      <c r="F211" s="61">
        <v>43572</v>
      </c>
      <c r="G211" s="61">
        <v>43662</v>
      </c>
      <c r="H211" s="111">
        <v>2127.7500000000005</v>
      </c>
      <c r="I211" s="134"/>
      <c r="J211" s="111">
        <v>2127.7500000000005</v>
      </c>
      <c r="K211" s="58" t="s">
        <v>986</v>
      </c>
      <c r="L211" s="61">
        <v>43628</v>
      </c>
      <c r="M211" s="58" t="s">
        <v>316</v>
      </c>
      <c r="N211" s="111">
        <v>2127.7500000000005</v>
      </c>
    </row>
    <row r="212" spans="1:14" x14ac:dyDescent="0.25">
      <c r="A212" s="57" t="s">
        <v>31</v>
      </c>
      <c r="B212" s="83" t="s">
        <v>1145</v>
      </c>
      <c r="C212" s="60" t="s">
        <v>905</v>
      </c>
      <c r="D212" s="61">
        <v>43602</v>
      </c>
      <c r="E212" s="60" t="s">
        <v>906</v>
      </c>
      <c r="F212" s="61">
        <v>43602</v>
      </c>
      <c r="G212" s="61">
        <v>43692</v>
      </c>
      <c r="H212" s="111">
        <v>478.74375000000003</v>
      </c>
      <c r="I212" s="134"/>
      <c r="J212" s="111">
        <v>478.74375000000003</v>
      </c>
      <c r="K212" s="58" t="s">
        <v>1370</v>
      </c>
      <c r="L212" s="61">
        <v>43720</v>
      </c>
      <c r="M212" s="58" t="s">
        <v>906</v>
      </c>
      <c r="N212" s="111">
        <v>478.74375000000003</v>
      </c>
    </row>
    <row r="213" spans="1:14" x14ac:dyDescent="0.25">
      <c r="A213" s="57" t="s">
        <v>31</v>
      </c>
      <c r="B213" s="83" t="s">
        <v>1145</v>
      </c>
      <c r="C213" s="60" t="s">
        <v>1236</v>
      </c>
      <c r="D213" s="61">
        <v>43704</v>
      </c>
      <c r="E213" s="60" t="s">
        <v>1237</v>
      </c>
      <c r="F213" s="61">
        <v>43704</v>
      </c>
      <c r="G213" s="61">
        <v>43738</v>
      </c>
      <c r="H213" s="111">
        <v>531.93750000000011</v>
      </c>
      <c r="I213" s="134">
        <v>531.9375</v>
      </c>
      <c r="J213" s="111">
        <v>1.1368683772161603E-13</v>
      </c>
      <c r="K213" s="60"/>
      <c r="L213" s="61"/>
      <c r="M213" s="60"/>
      <c r="N213" s="111"/>
    </row>
    <row r="214" spans="1:14" x14ac:dyDescent="0.25">
      <c r="A214" s="57" t="s">
        <v>47</v>
      </c>
      <c r="B214" s="83" t="s">
        <v>1146</v>
      </c>
      <c r="C214" s="60" t="s">
        <v>317</v>
      </c>
      <c r="D214" s="61">
        <v>43536</v>
      </c>
      <c r="E214" s="60" t="s">
        <v>318</v>
      </c>
      <c r="F214" s="61">
        <v>43536</v>
      </c>
      <c r="G214" s="61">
        <v>43626</v>
      </c>
      <c r="H214" s="111">
        <v>534.91250000000002</v>
      </c>
      <c r="I214" s="134">
        <v>533.79859820999991</v>
      </c>
      <c r="J214" s="111">
        <v>1.1139017900001136</v>
      </c>
      <c r="K214" s="58" t="s">
        <v>1371</v>
      </c>
      <c r="L214" s="61">
        <v>43683</v>
      </c>
      <c r="M214" s="58" t="s">
        <v>318</v>
      </c>
      <c r="N214" s="111">
        <v>1.1139019999999999</v>
      </c>
    </row>
    <row r="215" spans="1:14" x14ac:dyDescent="0.25">
      <c r="A215" s="57" t="s">
        <v>47</v>
      </c>
      <c r="B215" s="83" t="s">
        <v>1146</v>
      </c>
      <c r="C215" s="60" t="s">
        <v>319</v>
      </c>
      <c r="D215" s="61">
        <v>43546</v>
      </c>
      <c r="E215" s="60" t="s">
        <v>320</v>
      </c>
      <c r="F215" s="61">
        <v>43546</v>
      </c>
      <c r="G215" s="61">
        <v>43636</v>
      </c>
      <c r="H215" s="111">
        <v>318.89999999999998</v>
      </c>
      <c r="I215" s="134">
        <v>318.89999999999998</v>
      </c>
      <c r="J215" s="111">
        <v>0</v>
      </c>
      <c r="K215" s="60"/>
      <c r="L215" s="61"/>
      <c r="M215" s="60"/>
      <c r="N215" s="137"/>
    </row>
    <row r="216" spans="1:14" x14ac:dyDescent="0.25">
      <c r="A216" s="57" t="s">
        <v>47</v>
      </c>
      <c r="B216" s="83" t="s">
        <v>1146</v>
      </c>
      <c r="C216" s="60" t="s">
        <v>321</v>
      </c>
      <c r="D216" s="61">
        <v>43588</v>
      </c>
      <c r="E216" s="60" t="s">
        <v>322</v>
      </c>
      <c r="F216" s="61">
        <v>43588</v>
      </c>
      <c r="G216" s="61">
        <v>43678</v>
      </c>
      <c r="H216" s="111">
        <v>63.78</v>
      </c>
      <c r="I216" s="134">
        <v>63.78</v>
      </c>
      <c r="J216" s="111">
        <v>0</v>
      </c>
      <c r="K216" s="60"/>
      <c r="L216" s="61"/>
      <c r="M216" s="60"/>
      <c r="N216" s="137"/>
    </row>
    <row r="217" spans="1:14" x14ac:dyDescent="0.25">
      <c r="A217" s="57" t="s">
        <v>47</v>
      </c>
      <c r="B217" s="83" t="s">
        <v>1146</v>
      </c>
      <c r="C217" s="60" t="s">
        <v>1238</v>
      </c>
      <c r="D217" s="61">
        <v>43677</v>
      </c>
      <c r="E217" s="60" t="s">
        <v>1239</v>
      </c>
      <c r="F217" s="61">
        <v>43677</v>
      </c>
      <c r="G217" s="61">
        <v>43738</v>
      </c>
      <c r="H217" s="111">
        <v>382.68</v>
      </c>
      <c r="I217" s="134">
        <v>382.68</v>
      </c>
      <c r="J217" s="111">
        <v>0</v>
      </c>
      <c r="K217" s="60"/>
      <c r="L217" s="61"/>
      <c r="M217" s="60"/>
      <c r="N217" s="137"/>
    </row>
    <row r="218" spans="1:14" x14ac:dyDescent="0.25">
      <c r="A218" s="57" t="s">
        <v>47</v>
      </c>
      <c r="B218" s="83" t="s">
        <v>1146</v>
      </c>
      <c r="C218" s="60" t="s">
        <v>1240</v>
      </c>
      <c r="D218" s="61">
        <v>43712</v>
      </c>
      <c r="E218" s="60" t="s">
        <v>1241</v>
      </c>
      <c r="F218" s="61">
        <v>43712</v>
      </c>
      <c r="G218" s="61">
        <v>43738</v>
      </c>
      <c r="H218" s="111">
        <v>63.78</v>
      </c>
      <c r="I218" s="134">
        <v>61.477542</v>
      </c>
      <c r="J218" s="111">
        <v>2.3024580000000014</v>
      </c>
      <c r="K218" s="60"/>
      <c r="L218" s="61"/>
      <c r="M218" s="60"/>
      <c r="N218" s="137"/>
    </row>
    <row r="219" spans="1:14" x14ac:dyDescent="0.25">
      <c r="A219" s="57" t="s">
        <v>47</v>
      </c>
      <c r="B219" s="83" t="s">
        <v>1146</v>
      </c>
      <c r="C219" s="60" t="s">
        <v>1242</v>
      </c>
      <c r="D219" s="61">
        <v>43725</v>
      </c>
      <c r="E219" s="60" t="s">
        <v>1243</v>
      </c>
      <c r="F219" s="61">
        <v>43725</v>
      </c>
      <c r="G219" s="61">
        <v>43738</v>
      </c>
      <c r="H219" s="111">
        <v>191.34</v>
      </c>
      <c r="I219" s="134">
        <v>62.245028000000005</v>
      </c>
      <c r="J219" s="111">
        <v>129.09497199999998</v>
      </c>
      <c r="K219" s="60"/>
      <c r="L219" s="61"/>
      <c r="M219" s="60"/>
      <c r="N219" s="111"/>
    </row>
    <row r="220" spans="1:14" x14ac:dyDescent="0.25">
      <c r="A220" s="57" t="s">
        <v>17</v>
      </c>
      <c r="B220" s="83" t="s">
        <v>1147</v>
      </c>
      <c r="C220" s="60" t="s">
        <v>323</v>
      </c>
      <c r="D220" s="61">
        <v>43438</v>
      </c>
      <c r="E220" s="60" t="s">
        <v>324</v>
      </c>
      <c r="F220" s="61">
        <v>43438</v>
      </c>
      <c r="G220" s="61">
        <v>43528</v>
      </c>
      <c r="H220" s="111">
        <v>1497.7550000000001</v>
      </c>
      <c r="I220" s="134">
        <v>1494.6328227199999</v>
      </c>
      <c r="J220" s="111">
        <v>3.1221772800001872</v>
      </c>
      <c r="K220" s="58" t="s">
        <v>1372</v>
      </c>
      <c r="L220" s="61">
        <v>43609</v>
      </c>
      <c r="M220" s="58" t="s">
        <v>324</v>
      </c>
      <c r="N220" s="111">
        <v>3.1221779999999999</v>
      </c>
    </row>
    <row r="221" spans="1:14" x14ac:dyDescent="0.25">
      <c r="A221" s="57" t="s">
        <v>17</v>
      </c>
      <c r="B221" s="83" t="s">
        <v>1147</v>
      </c>
      <c r="C221" s="60" t="s">
        <v>325</v>
      </c>
      <c r="D221" s="61">
        <v>43448</v>
      </c>
      <c r="E221" s="60" t="s">
        <v>326</v>
      </c>
      <c r="F221" s="61">
        <v>43448</v>
      </c>
      <c r="G221" s="61">
        <v>43538</v>
      </c>
      <c r="H221" s="111">
        <v>534.91250000000002</v>
      </c>
      <c r="I221" s="134">
        <v>534.90180175</v>
      </c>
      <c r="J221" s="111">
        <v>1.0698250000018561E-2</v>
      </c>
      <c r="K221" s="58" t="s">
        <v>1372</v>
      </c>
      <c r="L221" s="61">
        <v>43609</v>
      </c>
      <c r="M221" s="58" t="s">
        <v>326</v>
      </c>
      <c r="N221" s="111">
        <v>1.0699E-2</v>
      </c>
    </row>
    <row r="222" spans="1:14" x14ac:dyDescent="0.25">
      <c r="A222" s="57" t="s">
        <v>17</v>
      </c>
      <c r="B222" s="83" t="s">
        <v>1147</v>
      </c>
      <c r="C222" s="60" t="s">
        <v>327</v>
      </c>
      <c r="D222" s="61">
        <v>43488</v>
      </c>
      <c r="E222" s="60" t="s">
        <v>328</v>
      </c>
      <c r="F222" s="61">
        <v>43488</v>
      </c>
      <c r="G222" s="61">
        <v>43578</v>
      </c>
      <c r="H222" s="111">
        <v>200</v>
      </c>
      <c r="I222" s="134">
        <v>199.60199999999998</v>
      </c>
      <c r="J222" s="111">
        <v>0.39800000000002456</v>
      </c>
      <c r="K222" s="58" t="s">
        <v>1372</v>
      </c>
      <c r="L222" s="61">
        <v>43609</v>
      </c>
      <c r="M222" s="58" t="s">
        <v>328</v>
      </c>
      <c r="N222" s="111">
        <v>0.39800000000000002</v>
      </c>
    </row>
    <row r="223" spans="1:14" x14ac:dyDescent="0.25">
      <c r="A223" s="57" t="s">
        <v>17</v>
      </c>
      <c r="B223" s="83" t="s">
        <v>1147</v>
      </c>
      <c r="C223" s="60" t="s">
        <v>329</v>
      </c>
      <c r="D223" s="61">
        <v>43502</v>
      </c>
      <c r="E223" s="60" t="s">
        <v>330</v>
      </c>
      <c r="F223" s="61">
        <v>43502</v>
      </c>
      <c r="G223" s="61">
        <v>43592</v>
      </c>
      <c r="H223" s="111">
        <v>500</v>
      </c>
      <c r="I223" s="134"/>
      <c r="J223" s="111">
        <v>500</v>
      </c>
      <c r="K223" s="58" t="s">
        <v>459</v>
      </c>
      <c r="L223" s="61">
        <v>43507</v>
      </c>
      <c r="M223" s="58" t="s">
        <v>330</v>
      </c>
      <c r="N223" s="111">
        <v>500</v>
      </c>
    </row>
    <row r="224" spans="1:14" x14ac:dyDescent="0.25">
      <c r="A224" s="57" t="s">
        <v>17</v>
      </c>
      <c r="B224" s="83" t="s">
        <v>1147</v>
      </c>
      <c r="C224" s="60" t="s">
        <v>331</v>
      </c>
      <c r="D224" s="61">
        <v>43507</v>
      </c>
      <c r="E224" s="60" t="s">
        <v>332</v>
      </c>
      <c r="F224" s="61">
        <v>43507</v>
      </c>
      <c r="G224" s="61">
        <v>43597</v>
      </c>
      <c r="H224" s="111">
        <v>534.91250000000002</v>
      </c>
      <c r="I224" s="134">
        <v>534.91249999999991</v>
      </c>
      <c r="J224" s="111">
        <v>1.1368683772161603E-13</v>
      </c>
      <c r="K224" s="60"/>
      <c r="L224" s="61"/>
      <c r="M224" s="60"/>
      <c r="N224" s="111"/>
    </row>
    <row r="225" spans="1:14" x14ac:dyDescent="0.25">
      <c r="A225" s="57" t="s">
        <v>17</v>
      </c>
      <c r="B225" s="83" t="s">
        <v>1147</v>
      </c>
      <c r="C225" s="60" t="s">
        <v>333</v>
      </c>
      <c r="D225" s="61">
        <v>43511</v>
      </c>
      <c r="E225" s="60" t="s">
        <v>334</v>
      </c>
      <c r="F225" s="61">
        <v>43511</v>
      </c>
      <c r="G225" s="61">
        <v>43601</v>
      </c>
      <c r="H225" s="111">
        <v>139.07724999999999</v>
      </c>
      <c r="I225" s="134">
        <v>138.95956925000002</v>
      </c>
      <c r="J225" s="111">
        <v>0.1176807499999768</v>
      </c>
      <c r="K225" s="58" t="s">
        <v>1372</v>
      </c>
      <c r="L225" s="61">
        <v>43609</v>
      </c>
      <c r="M225" s="58" t="s">
        <v>334</v>
      </c>
      <c r="N225" s="111">
        <v>0.11768099999999999</v>
      </c>
    </row>
    <row r="226" spans="1:14" x14ac:dyDescent="0.25">
      <c r="A226" s="57" t="s">
        <v>17</v>
      </c>
      <c r="B226" s="83" t="s">
        <v>1147</v>
      </c>
      <c r="C226" s="60" t="s">
        <v>335</v>
      </c>
      <c r="D226" s="61">
        <v>43525</v>
      </c>
      <c r="E226" s="60" t="s">
        <v>336</v>
      </c>
      <c r="F226" s="61">
        <v>43525</v>
      </c>
      <c r="G226" s="61">
        <v>43615</v>
      </c>
      <c r="H226" s="111">
        <v>534.91250000000002</v>
      </c>
      <c r="I226" s="134">
        <v>534.9124999999998</v>
      </c>
      <c r="J226" s="111">
        <v>2.2737367544323206E-13</v>
      </c>
      <c r="K226" s="60"/>
      <c r="L226" s="61"/>
      <c r="M226" s="60"/>
      <c r="N226" s="111"/>
    </row>
    <row r="227" spans="1:14" x14ac:dyDescent="0.25">
      <c r="A227" s="57" t="s">
        <v>17</v>
      </c>
      <c r="B227" s="83" t="s">
        <v>1147</v>
      </c>
      <c r="C227" s="60" t="s">
        <v>337</v>
      </c>
      <c r="D227" s="61">
        <v>43545</v>
      </c>
      <c r="E227" s="60" t="s">
        <v>338</v>
      </c>
      <c r="F227" s="61">
        <v>43545</v>
      </c>
      <c r="G227" s="61">
        <v>43635</v>
      </c>
      <c r="H227" s="111">
        <v>534.91250000000002</v>
      </c>
      <c r="I227" s="134">
        <v>534.73448111999994</v>
      </c>
      <c r="J227" s="111">
        <v>0.17801888000008148</v>
      </c>
      <c r="K227" s="58" t="s">
        <v>1373</v>
      </c>
      <c r="L227" s="61">
        <v>43683</v>
      </c>
      <c r="M227" s="58" t="s">
        <v>338</v>
      </c>
      <c r="N227" s="111">
        <v>0.17801900000000001</v>
      </c>
    </row>
    <row r="228" spans="1:14" x14ac:dyDescent="0.25">
      <c r="A228" s="57" t="s">
        <v>17</v>
      </c>
      <c r="B228" s="83" t="s">
        <v>1147</v>
      </c>
      <c r="C228" s="60" t="s">
        <v>339</v>
      </c>
      <c r="D228" s="61">
        <v>43550</v>
      </c>
      <c r="E228" s="60" t="s">
        <v>340</v>
      </c>
      <c r="F228" s="61">
        <v>43550</v>
      </c>
      <c r="G228" s="61">
        <v>43640</v>
      </c>
      <c r="H228" s="111">
        <v>1497.7550000000001</v>
      </c>
      <c r="I228" s="134">
        <v>1491.2722884300001</v>
      </c>
      <c r="J228" s="111">
        <v>6.4827115699999922</v>
      </c>
      <c r="K228" s="58"/>
      <c r="L228" s="61"/>
      <c r="M228" s="58"/>
      <c r="N228" s="111"/>
    </row>
    <row r="229" spans="1:14" x14ac:dyDescent="0.25">
      <c r="A229" s="57" t="s">
        <v>17</v>
      </c>
      <c r="B229" s="83" t="s">
        <v>1147</v>
      </c>
      <c r="C229" s="60" t="s">
        <v>341</v>
      </c>
      <c r="D229" s="61">
        <v>43550</v>
      </c>
      <c r="E229" s="60" t="s">
        <v>342</v>
      </c>
      <c r="F229" s="61">
        <v>43550</v>
      </c>
      <c r="G229" s="61">
        <v>43640</v>
      </c>
      <c r="H229" s="111">
        <v>577.70550000000003</v>
      </c>
      <c r="I229" s="134">
        <v>555.14845383999989</v>
      </c>
      <c r="J229" s="111">
        <v>22.557046160000141</v>
      </c>
      <c r="K229" s="58" t="s">
        <v>1373</v>
      </c>
      <c r="L229" s="61">
        <v>43683</v>
      </c>
      <c r="M229" s="58" t="s">
        <v>342</v>
      </c>
      <c r="N229" s="111">
        <v>22.557047000000001</v>
      </c>
    </row>
    <row r="230" spans="1:14" x14ac:dyDescent="0.25">
      <c r="A230" s="57" t="s">
        <v>17</v>
      </c>
      <c r="B230" s="83" t="s">
        <v>1147</v>
      </c>
      <c r="C230" s="60" t="s">
        <v>343</v>
      </c>
      <c r="D230" s="61">
        <v>43580</v>
      </c>
      <c r="E230" s="60" t="s">
        <v>344</v>
      </c>
      <c r="F230" s="61">
        <v>43580</v>
      </c>
      <c r="G230" s="61">
        <v>43670</v>
      </c>
      <c r="H230" s="111">
        <v>320.94749999999999</v>
      </c>
      <c r="I230" s="134">
        <v>312.57077025000001</v>
      </c>
      <c r="J230" s="111">
        <v>8.3767297499999813</v>
      </c>
      <c r="K230" s="58" t="s">
        <v>1374</v>
      </c>
      <c r="L230" s="61">
        <v>43705</v>
      </c>
      <c r="M230" s="58" t="s">
        <v>344</v>
      </c>
      <c r="N230" s="111">
        <v>8.3767300000000002</v>
      </c>
    </row>
    <row r="231" spans="1:14" x14ac:dyDescent="0.25">
      <c r="A231" s="57" t="s">
        <v>17</v>
      </c>
      <c r="B231" s="83" t="s">
        <v>1147</v>
      </c>
      <c r="C231" s="60" t="s">
        <v>345</v>
      </c>
      <c r="D231" s="61">
        <v>43580</v>
      </c>
      <c r="E231" s="60" t="s">
        <v>346</v>
      </c>
      <c r="F231" s="61">
        <v>43580</v>
      </c>
      <c r="G231" s="61">
        <v>43670</v>
      </c>
      <c r="H231" s="111">
        <v>320.94749999999999</v>
      </c>
      <c r="I231" s="134">
        <v>310.45465639999998</v>
      </c>
      <c r="J231" s="111">
        <v>10.492843600000015</v>
      </c>
      <c r="K231" s="58" t="s">
        <v>1374</v>
      </c>
      <c r="L231" s="61">
        <v>43705</v>
      </c>
      <c r="M231" s="58" t="s">
        <v>346</v>
      </c>
      <c r="N231" s="111">
        <v>10.492844</v>
      </c>
    </row>
    <row r="232" spans="1:14" x14ac:dyDescent="0.25">
      <c r="A232" s="57" t="s">
        <v>17</v>
      </c>
      <c r="B232" s="83" t="s">
        <v>1147</v>
      </c>
      <c r="C232" s="60" t="s">
        <v>347</v>
      </c>
      <c r="D232" s="61">
        <v>43580</v>
      </c>
      <c r="E232" s="60" t="s">
        <v>348</v>
      </c>
      <c r="F232" s="61">
        <v>43580</v>
      </c>
      <c r="G232" s="61">
        <v>43670</v>
      </c>
      <c r="H232" s="111">
        <v>320.94749999999999</v>
      </c>
      <c r="I232" s="134">
        <v>320.94749999999999</v>
      </c>
      <c r="J232" s="111">
        <v>0</v>
      </c>
      <c r="K232" s="60"/>
      <c r="L232" s="61"/>
      <c r="M232" s="60"/>
      <c r="N232" s="111"/>
    </row>
    <row r="233" spans="1:14" x14ac:dyDescent="0.25">
      <c r="A233" s="57" t="s">
        <v>17</v>
      </c>
      <c r="B233" s="83" t="s">
        <v>1147</v>
      </c>
      <c r="C233" s="60" t="s">
        <v>349</v>
      </c>
      <c r="D233" s="61">
        <v>43584</v>
      </c>
      <c r="E233" s="60" t="s">
        <v>350</v>
      </c>
      <c r="F233" s="61">
        <v>43584</v>
      </c>
      <c r="G233" s="61">
        <v>43674</v>
      </c>
      <c r="H233" s="111">
        <v>299.55099999999999</v>
      </c>
      <c r="I233" s="134">
        <v>298.92622220000004</v>
      </c>
      <c r="J233" s="111">
        <v>0.62477779999994709</v>
      </c>
      <c r="K233" s="58" t="s">
        <v>1374</v>
      </c>
      <c r="L233" s="61">
        <v>43705</v>
      </c>
      <c r="M233" s="58" t="s">
        <v>350</v>
      </c>
      <c r="N233" s="111">
        <v>0.62477800000000006</v>
      </c>
    </row>
    <row r="234" spans="1:14" x14ac:dyDescent="0.25">
      <c r="A234" s="57" t="s">
        <v>17</v>
      </c>
      <c r="B234" s="83" t="s">
        <v>1147</v>
      </c>
      <c r="C234" s="60" t="s">
        <v>907</v>
      </c>
      <c r="D234" s="61">
        <v>43594</v>
      </c>
      <c r="E234" s="60" t="s">
        <v>908</v>
      </c>
      <c r="F234" s="61">
        <v>43594</v>
      </c>
      <c r="G234" s="61">
        <v>43684</v>
      </c>
      <c r="H234" s="111">
        <v>1069.825</v>
      </c>
      <c r="I234" s="134">
        <v>1067.5920612599998</v>
      </c>
      <c r="J234" s="111">
        <v>2.2329387400002361</v>
      </c>
      <c r="K234" s="58" t="s">
        <v>1374</v>
      </c>
      <c r="L234" s="61">
        <v>43705</v>
      </c>
      <c r="M234" s="58" t="s">
        <v>908</v>
      </c>
      <c r="N234" s="111">
        <v>2.232939</v>
      </c>
    </row>
    <row r="235" spans="1:14" x14ac:dyDescent="0.25">
      <c r="A235" s="57" t="s">
        <v>17</v>
      </c>
      <c r="B235" s="83" t="s">
        <v>1147</v>
      </c>
      <c r="C235" s="60" t="s">
        <v>909</v>
      </c>
      <c r="D235" s="61">
        <v>43594</v>
      </c>
      <c r="E235" s="60" t="s">
        <v>910</v>
      </c>
      <c r="F235" s="61">
        <v>43594</v>
      </c>
      <c r="G235" s="61">
        <v>43684</v>
      </c>
      <c r="H235" s="111">
        <v>449.32650000000001</v>
      </c>
      <c r="I235" s="134">
        <v>448.38976123000003</v>
      </c>
      <c r="J235" s="111">
        <v>0.93673876999997674</v>
      </c>
      <c r="K235" s="60"/>
      <c r="L235" s="61"/>
      <c r="M235" s="60"/>
      <c r="N235" s="111"/>
    </row>
    <row r="236" spans="1:14" x14ac:dyDescent="0.25">
      <c r="A236" s="57" t="s">
        <v>17</v>
      </c>
      <c r="B236" s="83" t="s">
        <v>1147</v>
      </c>
      <c r="C236" s="60" t="s">
        <v>911</v>
      </c>
      <c r="D236" s="61">
        <v>43609</v>
      </c>
      <c r="E236" s="60" t="s">
        <v>912</v>
      </c>
      <c r="F236" s="61">
        <v>43609</v>
      </c>
      <c r="G236" s="61">
        <v>43699</v>
      </c>
      <c r="H236" s="111">
        <v>641.89499999999998</v>
      </c>
      <c r="I236" s="134">
        <v>641.89499999999998</v>
      </c>
      <c r="J236" s="111">
        <v>0</v>
      </c>
      <c r="K236" s="60"/>
      <c r="L236" s="61"/>
      <c r="M236" s="60"/>
      <c r="N236" s="111"/>
    </row>
    <row r="237" spans="1:14" x14ac:dyDescent="0.25">
      <c r="A237" s="57" t="s">
        <v>17</v>
      </c>
      <c r="B237" s="83" t="s">
        <v>1147</v>
      </c>
      <c r="C237" s="60" t="s">
        <v>913</v>
      </c>
      <c r="D237" s="61">
        <v>43609</v>
      </c>
      <c r="E237" s="60" t="s">
        <v>914</v>
      </c>
      <c r="F237" s="61">
        <v>43609</v>
      </c>
      <c r="G237" s="61">
        <v>43699</v>
      </c>
      <c r="H237" s="111">
        <v>8.3446350000000002</v>
      </c>
      <c r="I237" s="134">
        <v>7.7027399999999995</v>
      </c>
      <c r="J237" s="111">
        <v>0.64189500000000077</v>
      </c>
      <c r="K237" s="60"/>
      <c r="L237" s="61"/>
      <c r="M237" s="60"/>
      <c r="N237" s="111"/>
    </row>
    <row r="238" spans="1:14" x14ac:dyDescent="0.25">
      <c r="A238" s="57" t="s">
        <v>17</v>
      </c>
      <c r="B238" s="83" t="s">
        <v>1147</v>
      </c>
      <c r="C238" s="60" t="s">
        <v>915</v>
      </c>
      <c r="D238" s="61">
        <v>43612</v>
      </c>
      <c r="E238" s="60" t="s">
        <v>916</v>
      </c>
      <c r="F238" s="61">
        <v>43612</v>
      </c>
      <c r="G238" s="61">
        <v>43702</v>
      </c>
      <c r="H238" s="111">
        <v>449.32650000000001</v>
      </c>
      <c r="I238" s="134">
        <v>437.71376358999999</v>
      </c>
      <c r="J238" s="111">
        <v>11.612736410000025</v>
      </c>
      <c r="K238" s="58"/>
      <c r="L238" s="61"/>
      <c r="M238" s="58"/>
      <c r="N238" s="111"/>
    </row>
    <row r="239" spans="1:14" x14ac:dyDescent="0.25">
      <c r="A239" s="57" t="s">
        <v>17</v>
      </c>
      <c r="B239" s="83" t="s">
        <v>1147</v>
      </c>
      <c r="C239" s="60" t="s">
        <v>917</v>
      </c>
      <c r="D239" s="61">
        <v>43636</v>
      </c>
      <c r="E239" s="60" t="s">
        <v>918</v>
      </c>
      <c r="F239" s="61">
        <v>43636</v>
      </c>
      <c r="G239" s="61">
        <v>43726</v>
      </c>
      <c r="H239" s="111">
        <v>374.43875000000003</v>
      </c>
      <c r="I239" s="134">
        <v>374.43874999999997</v>
      </c>
      <c r="J239" s="111">
        <v>5.6843418860808015E-14</v>
      </c>
      <c r="K239" s="60"/>
      <c r="L239" s="61"/>
      <c r="M239" s="60"/>
      <c r="N239" s="111"/>
    </row>
    <row r="240" spans="1:14" x14ac:dyDescent="0.25">
      <c r="A240" s="57" t="s">
        <v>17</v>
      </c>
      <c r="B240" s="83" t="s">
        <v>1147</v>
      </c>
      <c r="C240" s="60" t="s">
        <v>919</v>
      </c>
      <c r="D240" s="61">
        <v>43637</v>
      </c>
      <c r="E240" s="60" t="s">
        <v>920</v>
      </c>
      <c r="F240" s="61">
        <v>43637</v>
      </c>
      <c r="G240" s="61">
        <v>43727</v>
      </c>
      <c r="H240" s="111">
        <v>64.189499999999995</v>
      </c>
      <c r="I240" s="134">
        <v>64.055985840000005</v>
      </c>
      <c r="J240" s="111">
        <v>0.13351415999999006</v>
      </c>
      <c r="K240" s="60"/>
      <c r="L240" s="61"/>
      <c r="M240" s="60"/>
      <c r="N240" s="111"/>
    </row>
    <row r="241" spans="1:14" x14ac:dyDescent="0.25">
      <c r="A241" s="57" t="s">
        <v>17</v>
      </c>
      <c r="B241" s="83" t="s">
        <v>1147</v>
      </c>
      <c r="C241" s="60" t="s">
        <v>921</v>
      </c>
      <c r="D241" s="61">
        <v>43650</v>
      </c>
      <c r="E241" s="60" t="s">
        <v>922</v>
      </c>
      <c r="F241" s="61">
        <v>43650</v>
      </c>
      <c r="G241" s="61">
        <v>43738</v>
      </c>
      <c r="H241" s="111">
        <v>106.9825</v>
      </c>
      <c r="I241" s="134">
        <v>106.75997640000003</v>
      </c>
      <c r="J241" s="111">
        <v>0.22252359999997395</v>
      </c>
      <c r="K241" s="60"/>
      <c r="L241" s="61"/>
      <c r="M241" s="60"/>
      <c r="N241" s="111"/>
    </row>
    <row r="242" spans="1:14" x14ac:dyDescent="0.25">
      <c r="A242" s="57" t="s">
        <v>17</v>
      </c>
      <c r="B242" s="83" t="s">
        <v>1147</v>
      </c>
      <c r="C242" s="60" t="s">
        <v>923</v>
      </c>
      <c r="D242" s="61">
        <v>43650</v>
      </c>
      <c r="E242" s="60" t="s">
        <v>924</v>
      </c>
      <c r="F242" s="61">
        <v>43650</v>
      </c>
      <c r="G242" s="61">
        <v>43738</v>
      </c>
      <c r="H242" s="111">
        <v>641.89499999999998</v>
      </c>
      <c r="I242" s="134">
        <v>640.5470204999998</v>
      </c>
      <c r="J242" s="111">
        <v>1.3479795000001786</v>
      </c>
      <c r="K242" s="58"/>
      <c r="L242" s="61"/>
      <c r="M242" s="58"/>
      <c r="N242" s="111"/>
    </row>
    <row r="243" spans="1:14" x14ac:dyDescent="0.25">
      <c r="A243" s="57" t="s">
        <v>17</v>
      </c>
      <c r="B243" s="83" t="s">
        <v>1147</v>
      </c>
      <c r="C243" s="60" t="s">
        <v>925</v>
      </c>
      <c r="D243" s="61">
        <v>43650</v>
      </c>
      <c r="E243" s="60" t="s">
        <v>926</v>
      </c>
      <c r="F243" s="61">
        <v>43650</v>
      </c>
      <c r="G243" s="61">
        <v>43738</v>
      </c>
      <c r="H243" s="111">
        <v>641.89499999999998</v>
      </c>
      <c r="I243" s="134">
        <v>640.55729081999982</v>
      </c>
      <c r="J243" s="111">
        <v>1.3377091800001608</v>
      </c>
      <c r="K243" s="60"/>
      <c r="L243" s="61"/>
      <c r="M243" s="60"/>
      <c r="N243" s="111"/>
    </row>
    <row r="244" spans="1:14" x14ac:dyDescent="0.25">
      <c r="A244" s="57" t="s">
        <v>17</v>
      </c>
      <c r="B244" s="83" t="s">
        <v>1147</v>
      </c>
      <c r="C244" s="60" t="s">
        <v>927</v>
      </c>
      <c r="D244" s="61">
        <v>43658</v>
      </c>
      <c r="E244" s="60" t="s">
        <v>928</v>
      </c>
      <c r="F244" s="61">
        <v>43658</v>
      </c>
      <c r="G244" s="61">
        <v>43738</v>
      </c>
      <c r="H244" s="111">
        <v>213.965</v>
      </c>
      <c r="I244" s="134">
        <v>106.93970700000001</v>
      </c>
      <c r="J244" s="111">
        <v>107.02529299999999</v>
      </c>
      <c r="K244" s="60"/>
      <c r="L244" s="61"/>
      <c r="M244" s="60"/>
      <c r="N244" s="111"/>
    </row>
    <row r="245" spans="1:14" x14ac:dyDescent="0.25">
      <c r="A245" s="57" t="s">
        <v>17</v>
      </c>
      <c r="B245" s="83" t="s">
        <v>1147</v>
      </c>
      <c r="C245" s="60" t="s">
        <v>929</v>
      </c>
      <c r="D245" s="61">
        <v>43662</v>
      </c>
      <c r="E245" s="60" t="s">
        <v>930</v>
      </c>
      <c r="F245" s="61">
        <v>43662</v>
      </c>
      <c r="G245" s="61">
        <v>43738</v>
      </c>
      <c r="H245" s="111">
        <v>1069.825</v>
      </c>
      <c r="I245" s="134">
        <v>1067.5912053999996</v>
      </c>
      <c r="J245" s="111">
        <v>2.2337946000004649</v>
      </c>
      <c r="K245" s="58"/>
      <c r="L245" s="61"/>
      <c r="M245" s="58"/>
      <c r="N245" s="111"/>
    </row>
    <row r="246" spans="1:14" x14ac:dyDescent="0.25">
      <c r="A246" s="57" t="s">
        <v>17</v>
      </c>
      <c r="B246" s="83" t="s">
        <v>1147</v>
      </c>
      <c r="C246" s="60" t="s">
        <v>931</v>
      </c>
      <c r="D246" s="61">
        <v>43662</v>
      </c>
      <c r="E246" s="60" t="s">
        <v>932</v>
      </c>
      <c r="F246" s="61">
        <v>43662</v>
      </c>
      <c r="G246" s="61">
        <v>43738</v>
      </c>
      <c r="H246" s="111">
        <v>1069.825</v>
      </c>
      <c r="I246" s="134">
        <v>1066.8590171699998</v>
      </c>
      <c r="J246" s="111">
        <v>2.9659828300002573</v>
      </c>
      <c r="K246" s="60"/>
      <c r="L246" s="61"/>
      <c r="M246" s="60"/>
      <c r="N246" s="111"/>
    </row>
    <row r="247" spans="1:14" x14ac:dyDescent="0.25">
      <c r="A247" s="57" t="s">
        <v>17</v>
      </c>
      <c r="B247" s="83" t="s">
        <v>1147</v>
      </c>
      <c r="C247" s="60" t="s">
        <v>933</v>
      </c>
      <c r="D247" s="61">
        <v>43662</v>
      </c>
      <c r="E247" s="60" t="s">
        <v>934</v>
      </c>
      <c r="F247" s="61">
        <v>43662</v>
      </c>
      <c r="G247" s="61">
        <v>43738</v>
      </c>
      <c r="H247" s="111">
        <v>641.89499999999998</v>
      </c>
      <c r="I247" s="134">
        <v>513.73852360000001</v>
      </c>
      <c r="J247" s="111">
        <v>128.15647639999997</v>
      </c>
      <c r="K247" s="60"/>
      <c r="L247" s="61"/>
      <c r="M247" s="60"/>
      <c r="N247" s="111"/>
    </row>
    <row r="248" spans="1:14" x14ac:dyDescent="0.25">
      <c r="A248" s="57" t="s">
        <v>17</v>
      </c>
      <c r="B248" s="83" t="s">
        <v>1147</v>
      </c>
      <c r="C248" s="60" t="s">
        <v>1244</v>
      </c>
      <c r="D248" s="61">
        <v>43675</v>
      </c>
      <c r="E248" s="60" t="s">
        <v>1245</v>
      </c>
      <c r="F248" s="61">
        <v>43675</v>
      </c>
      <c r="G248" s="61">
        <v>43738</v>
      </c>
      <c r="H248" s="111">
        <v>1069.825</v>
      </c>
      <c r="I248" s="134">
        <v>1069.825</v>
      </c>
      <c r="J248" s="111">
        <v>0</v>
      </c>
      <c r="K248" s="60"/>
      <c r="L248" s="61"/>
      <c r="M248" s="60"/>
      <c r="N248" s="111"/>
    </row>
    <row r="249" spans="1:14" x14ac:dyDescent="0.25">
      <c r="A249" s="57" t="s">
        <v>17</v>
      </c>
      <c r="B249" s="83" t="s">
        <v>1147</v>
      </c>
      <c r="C249" s="60" t="s">
        <v>1246</v>
      </c>
      <c r="D249" s="61">
        <v>43675</v>
      </c>
      <c r="E249" s="60" t="s">
        <v>1247</v>
      </c>
      <c r="F249" s="61">
        <v>43675</v>
      </c>
      <c r="G249" s="61">
        <v>43738</v>
      </c>
      <c r="H249" s="111">
        <v>534.91250000000002</v>
      </c>
      <c r="I249" s="134">
        <v>533.79774234999991</v>
      </c>
      <c r="J249" s="111">
        <v>1.1147576500001151</v>
      </c>
      <c r="K249" s="60"/>
      <c r="L249" s="61"/>
      <c r="M249" s="60"/>
      <c r="N249" s="111"/>
    </row>
    <row r="250" spans="1:14" x14ac:dyDescent="0.25">
      <c r="A250" s="57" t="s">
        <v>17</v>
      </c>
      <c r="B250" s="83" t="s">
        <v>1147</v>
      </c>
      <c r="C250" s="60" t="s">
        <v>1248</v>
      </c>
      <c r="D250" s="61">
        <v>43675</v>
      </c>
      <c r="E250" s="60" t="s">
        <v>1249</v>
      </c>
      <c r="F250" s="61">
        <v>43675</v>
      </c>
      <c r="G250" s="61">
        <v>43738</v>
      </c>
      <c r="H250" s="111">
        <v>534.91250000000002</v>
      </c>
      <c r="I250" s="134">
        <v>533.7934630499999</v>
      </c>
      <c r="J250" s="111">
        <v>1.1190369500001225</v>
      </c>
      <c r="K250" s="60"/>
      <c r="L250" s="61"/>
      <c r="M250" s="60"/>
      <c r="N250" s="111"/>
    </row>
    <row r="251" spans="1:14" x14ac:dyDescent="0.25">
      <c r="A251" s="57" t="s">
        <v>17</v>
      </c>
      <c r="B251" s="83" t="s">
        <v>1147</v>
      </c>
      <c r="C251" s="60" t="s">
        <v>1250</v>
      </c>
      <c r="D251" s="61">
        <v>43675</v>
      </c>
      <c r="E251" s="60" t="s">
        <v>1251</v>
      </c>
      <c r="F251" s="61">
        <v>43675</v>
      </c>
      <c r="G251" s="61">
        <v>43738</v>
      </c>
      <c r="H251" s="111">
        <v>706.08450000000005</v>
      </c>
      <c r="I251" s="134"/>
      <c r="J251" s="111">
        <v>706.08450000000005</v>
      </c>
      <c r="K251" s="60"/>
      <c r="L251" s="61"/>
      <c r="M251" s="60"/>
      <c r="N251" s="111"/>
    </row>
    <row r="252" spans="1:14" x14ac:dyDescent="0.25">
      <c r="A252" s="57" t="s">
        <v>17</v>
      </c>
      <c r="B252" s="83" t="s">
        <v>1147</v>
      </c>
      <c r="C252" s="60" t="s">
        <v>1252</v>
      </c>
      <c r="D252" s="61">
        <v>43676</v>
      </c>
      <c r="E252" s="60" t="s">
        <v>1253</v>
      </c>
      <c r="F252" s="61">
        <v>43676</v>
      </c>
      <c r="G252" s="61">
        <v>43738</v>
      </c>
      <c r="H252" s="111">
        <v>106.9825</v>
      </c>
      <c r="I252" s="134"/>
      <c r="J252" s="111">
        <v>106.9825</v>
      </c>
      <c r="K252" s="60"/>
      <c r="L252" s="61"/>
      <c r="M252" s="60"/>
      <c r="N252" s="111"/>
    </row>
    <row r="253" spans="1:14" x14ac:dyDescent="0.25">
      <c r="A253" s="57" t="s">
        <v>17</v>
      </c>
      <c r="B253" s="83" t="s">
        <v>1147</v>
      </c>
      <c r="C253" s="60" t="s">
        <v>1254</v>
      </c>
      <c r="D253" s="61">
        <v>43677</v>
      </c>
      <c r="E253" s="60" t="s">
        <v>1255</v>
      </c>
      <c r="F253" s="61">
        <v>43677</v>
      </c>
      <c r="G253" s="61">
        <v>43738</v>
      </c>
      <c r="H253" s="111">
        <v>855.86</v>
      </c>
      <c r="I253" s="134"/>
      <c r="J253" s="111">
        <v>855.86</v>
      </c>
      <c r="K253" s="58" t="s">
        <v>1334</v>
      </c>
      <c r="L253" s="61">
        <v>43682</v>
      </c>
      <c r="M253" s="58" t="s">
        <v>1255</v>
      </c>
      <c r="N253" s="111">
        <v>855.86</v>
      </c>
    </row>
    <row r="254" spans="1:14" x14ac:dyDescent="0.25">
      <c r="A254" s="57" t="s">
        <v>17</v>
      </c>
      <c r="B254" s="83" t="s">
        <v>1147</v>
      </c>
      <c r="C254" s="60" t="s">
        <v>1256</v>
      </c>
      <c r="D254" s="61">
        <v>43683</v>
      </c>
      <c r="E254" s="60" t="s">
        <v>1257</v>
      </c>
      <c r="F254" s="61">
        <v>43683</v>
      </c>
      <c r="G254" s="61">
        <v>43738</v>
      </c>
      <c r="H254" s="111">
        <v>855.86</v>
      </c>
      <c r="I254" s="134">
        <v>792.37658450000004</v>
      </c>
      <c r="J254" s="111">
        <v>63.483415499999978</v>
      </c>
      <c r="K254" s="58"/>
      <c r="L254" s="61"/>
      <c r="M254" s="58"/>
      <c r="N254" s="111"/>
    </row>
    <row r="255" spans="1:14" x14ac:dyDescent="0.25">
      <c r="A255" s="57" t="s">
        <v>17</v>
      </c>
      <c r="B255" s="83" t="s">
        <v>1147</v>
      </c>
      <c r="C255" s="60" t="s">
        <v>1258</v>
      </c>
      <c r="D255" s="61">
        <v>43705</v>
      </c>
      <c r="E255" s="60" t="s">
        <v>1259</v>
      </c>
      <c r="F255" s="61">
        <v>43705</v>
      </c>
      <c r="G255" s="61">
        <v>43738</v>
      </c>
      <c r="H255" s="111">
        <v>320.94749999999999</v>
      </c>
      <c r="I255" s="134">
        <v>320.27821748000002</v>
      </c>
      <c r="J255" s="111">
        <v>0.66928251999996746</v>
      </c>
      <c r="K255" s="60"/>
      <c r="L255" s="61"/>
      <c r="M255" s="60"/>
      <c r="N255" s="111"/>
    </row>
    <row r="256" spans="1:14" x14ac:dyDescent="0.25">
      <c r="A256" s="57" t="s">
        <v>17</v>
      </c>
      <c r="B256" s="83" t="s">
        <v>1147</v>
      </c>
      <c r="C256" s="60" t="s">
        <v>1260</v>
      </c>
      <c r="D256" s="61">
        <v>43705</v>
      </c>
      <c r="E256" s="60" t="s">
        <v>1261</v>
      </c>
      <c r="F256" s="61">
        <v>43705</v>
      </c>
      <c r="G256" s="61">
        <v>43738</v>
      </c>
      <c r="H256" s="111">
        <v>320.94749999999999</v>
      </c>
      <c r="I256" s="134">
        <v>320.27821748000002</v>
      </c>
      <c r="J256" s="111">
        <v>0.66928251999996746</v>
      </c>
      <c r="K256" s="58"/>
      <c r="L256" s="61"/>
      <c r="M256" s="58"/>
      <c r="N256" s="111"/>
    </row>
    <row r="257" spans="1:14" x14ac:dyDescent="0.25">
      <c r="A257" s="57" t="s">
        <v>17</v>
      </c>
      <c r="B257" s="83" t="s">
        <v>1147</v>
      </c>
      <c r="C257" s="60" t="s">
        <v>1262</v>
      </c>
      <c r="D257" s="61">
        <v>43705</v>
      </c>
      <c r="E257" s="60" t="s">
        <v>1263</v>
      </c>
      <c r="F257" s="61">
        <v>43705</v>
      </c>
      <c r="G257" s="61">
        <v>43738</v>
      </c>
      <c r="H257" s="111">
        <v>363.7405</v>
      </c>
      <c r="I257" s="134"/>
      <c r="J257" s="111">
        <v>363.7405</v>
      </c>
      <c r="K257" s="58" t="s">
        <v>1335</v>
      </c>
      <c r="L257" s="61">
        <v>43712</v>
      </c>
      <c r="M257" s="58" t="s">
        <v>1263</v>
      </c>
      <c r="N257" s="111">
        <v>363.7405</v>
      </c>
    </row>
    <row r="258" spans="1:14" x14ac:dyDescent="0.25">
      <c r="A258" s="57" t="s">
        <v>17</v>
      </c>
      <c r="B258" s="83" t="s">
        <v>1147</v>
      </c>
      <c r="C258" s="60" t="s">
        <v>1264</v>
      </c>
      <c r="D258" s="61">
        <v>43712</v>
      </c>
      <c r="E258" s="60" t="s">
        <v>1265</v>
      </c>
      <c r="F258" s="61">
        <v>43712</v>
      </c>
      <c r="G258" s="61">
        <v>43738</v>
      </c>
      <c r="H258" s="111">
        <v>20</v>
      </c>
      <c r="I258" s="134">
        <v>19.958400000000001</v>
      </c>
      <c r="J258" s="111">
        <v>4.1599999999998971E-2</v>
      </c>
      <c r="K258" s="60"/>
      <c r="L258" s="61"/>
      <c r="M258" s="60"/>
      <c r="N258" s="111"/>
    </row>
    <row r="259" spans="1:14" x14ac:dyDescent="0.25">
      <c r="A259" s="57" t="s">
        <v>17</v>
      </c>
      <c r="B259" s="83" t="s">
        <v>1147</v>
      </c>
      <c r="C259" s="60" t="s">
        <v>1266</v>
      </c>
      <c r="D259" s="61">
        <v>43712</v>
      </c>
      <c r="E259" s="60" t="s">
        <v>1267</v>
      </c>
      <c r="F259" s="61">
        <v>43712</v>
      </c>
      <c r="G259" s="61">
        <v>43738</v>
      </c>
      <c r="H259" s="111">
        <v>171.172</v>
      </c>
      <c r="I259" s="134">
        <v>74.780767499999996</v>
      </c>
      <c r="J259" s="111">
        <v>96.391232500000001</v>
      </c>
      <c r="K259" s="60"/>
      <c r="L259" s="61"/>
      <c r="M259" s="60"/>
      <c r="N259" s="111"/>
    </row>
    <row r="260" spans="1:14" x14ac:dyDescent="0.25">
      <c r="A260" s="57" t="s">
        <v>17</v>
      </c>
      <c r="B260" s="83" t="s">
        <v>1147</v>
      </c>
      <c r="C260" s="60" t="s">
        <v>1268</v>
      </c>
      <c r="D260" s="61">
        <v>43712</v>
      </c>
      <c r="E260" s="60" t="s">
        <v>1269</v>
      </c>
      <c r="F260" s="61">
        <v>43712</v>
      </c>
      <c r="G260" s="61">
        <v>43738</v>
      </c>
      <c r="H260" s="111">
        <v>192.5685</v>
      </c>
      <c r="I260" s="134">
        <v>128.11197168000004</v>
      </c>
      <c r="J260" s="111">
        <v>64.456528319999961</v>
      </c>
      <c r="K260" s="60"/>
      <c r="L260" s="61"/>
      <c r="M260" s="60"/>
      <c r="N260" s="111"/>
    </row>
    <row r="261" spans="1:14" x14ac:dyDescent="0.25">
      <c r="A261" s="57" t="s">
        <v>17</v>
      </c>
      <c r="B261" s="83" t="s">
        <v>1147</v>
      </c>
      <c r="C261" s="60" t="s">
        <v>1270</v>
      </c>
      <c r="D261" s="61">
        <v>43725</v>
      </c>
      <c r="E261" s="60" t="s">
        <v>1271</v>
      </c>
      <c r="F261" s="61">
        <v>43725</v>
      </c>
      <c r="G261" s="61">
        <v>43738</v>
      </c>
      <c r="H261" s="111">
        <v>53.994067749999999</v>
      </c>
      <c r="I261" s="134"/>
      <c r="J261" s="111">
        <v>53.994067749999999</v>
      </c>
      <c r="K261" s="60"/>
      <c r="L261" s="61"/>
      <c r="M261" s="60"/>
      <c r="N261" s="111"/>
    </row>
    <row r="262" spans="1:14" x14ac:dyDescent="0.25">
      <c r="A262" s="57" t="s">
        <v>18</v>
      </c>
      <c r="B262" s="83" t="s">
        <v>1148</v>
      </c>
      <c r="C262" s="60" t="s">
        <v>1272</v>
      </c>
      <c r="D262" s="61">
        <v>43707</v>
      </c>
      <c r="E262" s="60" t="s">
        <v>1273</v>
      </c>
      <c r="F262" s="61">
        <v>43707</v>
      </c>
      <c r="G262" s="61">
        <v>43738</v>
      </c>
      <c r="H262" s="111">
        <v>220.05949999999996</v>
      </c>
      <c r="I262" s="134"/>
      <c r="J262" s="111">
        <v>220.05949999999996</v>
      </c>
      <c r="K262" s="60"/>
      <c r="L262" s="61"/>
      <c r="M262" s="60"/>
      <c r="N262" s="111"/>
    </row>
    <row r="263" spans="1:14" x14ac:dyDescent="0.25">
      <c r="A263" s="57" t="s">
        <v>18</v>
      </c>
      <c r="B263" s="83" t="s">
        <v>1148</v>
      </c>
      <c r="C263" s="60" t="s">
        <v>1274</v>
      </c>
      <c r="D263" s="61">
        <v>43719</v>
      </c>
      <c r="E263" s="60" t="s">
        <v>1275</v>
      </c>
      <c r="F263" s="61">
        <v>43719</v>
      </c>
      <c r="G263" s="61">
        <v>43738</v>
      </c>
      <c r="H263" s="111">
        <v>60.316813399999994</v>
      </c>
      <c r="I263" s="134">
        <v>60.316599749999995</v>
      </c>
      <c r="J263" s="111">
        <v>2.13649999999177E-4</v>
      </c>
      <c r="K263" s="60"/>
      <c r="L263" s="61"/>
      <c r="M263" s="60"/>
      <c r="N263" s="111"/>
    </row>
    <row r="264" spans="1:14" x14ac:dyDescent="0.25">
      <c r="A264" s="57" t="s">
        <v>18</v>
      </c>
      <c r="B264" s="83" t="s">
        <v>1148</v>
      </c>
      <c r="C264" s="60" t="s">
        <v>1276</v>
      </c>
      <c r="D264" s="61">
        <v>43719</v>
      </c>
      <c r="E264" s="60" t="s">
        <v>1277</v>
      </c>
      <c r="F264" s="61">
        <v>43719</v>
      </c>
      <c r="G264" s="61">
        <v>43738</v>
      </c>
      <c r="H264" s="111">
        <v>211.51349999999996</v>
      </c>
      <c r="I264" s="134"/>
      <c r="J264" s="111">
        <v>211.51349999999996</v>
      </c>
      <c r="K264" s="60"/>
      <c r="L264" s="61"/>
      <c r="M264" s="60"/>
      <c r="N264" s="111"/>
    </row>
    <row r="265" spans="1:14" x14ac:dyDescent="0.25">
      <c r="A265" s="57" t="s">
        <v>24</v>
      </c>
      <c r="B265" s="83" t="s">
        <v>1149</v>
      </c>
      <c r="C265" s="60" t="s">
        <v>351</v>
      </c>
      <c r="D265" s="61">
        <v>43378</v>
      </c>
      <c r="E265" s="60" t="s">
        <v>352</v>
      </c>
      <c r="F265" s="61">
        <v>43378</v>
      </c>
      <c r="G265" s="61">
        <v>43468</v>
      </c>
      <c r="H265" s="111">
        <v>471.15187500000008</v>
      </c>
      <c r="I265" s="134">
        <v>471.15187500000002</v>
      </c>
      <c r="J265" s="111">
        <v>5.6843418860808015E-14</v>
      </c>
      <c r="K265" s="60"/>
      <c r="L265" s="61"/>
      <c r="M265" s="60"/>
      <c r="N265" s="111"/>
    </row>
    <row r="266" spans="1:14" x14ac:dyDescent="0.25">
      <c r="A266" s="57" t="s">
        <v>24</v>
      </c>
      <c r="B266" s="83" t="s">
        <v>1149</v>
      </c>
      <c r="C266" s="60" t="s">
        <v>353</v>
      </c>
      <c r="D266" s="61">
        <v>43378</v>
      </c>
      <c r="E266" s="60" t="s">
        <v>354</v>
      </c>
      <c r="F266" s="61">
        <v>43378</v>
      </c>
      <c r="G266" s="61">
        <v>43468</v>
      </c>
      <c r="H266" s="111">
        <v>470.3775</v>
      </c>
      <c r="I266" s="134">
        <v>94.075500000000005</v>
      </c>
      <c r="J266" s="111">
        <v>376.30200000000002</v>
      </c>
      <c r="K266" s="58" t="s">
        <v>1375</v>
      </c>
      <c r="L266" s="61">
        <v>43487</v>
      </c>
      <c r="M266" s="58" t="s">
        <v>354</v>
      </c>
      <c r="N266" s="111">
        <v>376.30200000000002</v>
      </c>
    </row>
    <row r="267" spans="1:14" x14ac:dyDescent="0.25">
      <c r="A267" s="57" t="s">
        <v>25</v>
      </c>
      <c r="B267" s="83" t="s">
        <v>1150</v>
      </c>
      <c r="C267" s="60" t="s">
        <v>355</v>
      </c>
      <c r="D267" s="61">
        <v>43510</v>
      </c>
      <c r="E267" s="60" t="s">
        <v>356</v>
      </c>
      <c r="F267" s="61">
        <v>43510</v>
      </c>
      <c r="G267" s="61">
        <v>43600</v>
      </c>
      <c r="H267" s="111">
        <v>81.054000000000002</v>
      </c>
      <c r="I267" s="134">
        <v>81.054000000000002</v>
      </c>
      <c r="J267" s="111">
        <v>0</v>
      </c>
      <c r="K267" s="60"/>
      <c r="L267" s="61"/>
      <c r="M267" s="60"/>
      <c r="N267" s="111"/>
    </row>
    <row r="268" spans="1:14" x14ac:dyDescent="0.25">
      <c r="A268" s="57" t="s">
        <v>25</v>
      </c>
      <c r="B268" s="83" t="s">
        <v>1150</v>
      </c>
      <c r="C268" s="60" t="s">
        <v>357</v>
      </c>
      <c r="D268" s="61">
        <v>43545</v>
      </c>
      <c r="E268" s="60" t="s">
        <v>358</v>
      </c>
      <c r="F268" s="61">
        <v>43545</v>
      </c>
      <c r="G268" s="61">
        <v>43635</v>
      </c>
      <c r="H268" s="111">
        <v>1.0665</v>
      </c>
      <c r="I268" s="134">
        <v>1.0665</v>
      </c>
      <c r="J268" s="111">
        <v>0</v>
      </c>
      <c r="K268" s="60"/>
      <c r="L268" s="61"/>
      <c r="M268" s="60"/>
      <c r="N268" s="111"/>
    </row>
    <row r="269" spans="1:14" x14ac:dyDescent="0.25">
      <c r="A269" s="57" t="s">
        <v>25</v>
      </c>
      <c r="B269" s="83" t="s">
        <v>1150</v>
      </c>
      <c r="C269" s="60" t="s">
        <v>935</v>
      </c>
      <c r="D269" s="61">
        <v>43643</v>
      </c>
      <c r="E269" s="60" t="s">
        <v>936</v>
      </c>
      <c r="F269" s="61">
        <v>43643</v>
      </c>
      <c r="G269" s="61">
        <v>43733</v>
      </c>
      <c r="H269" s="111">
        <v>162.108</v>
      </c>
      <c r="I269" s="134">
        <v>162.10799999999998</v>
      </c>
      <c r="J269" s="111">
        <v>2.8421709430404007E-14</v>
      </c>
      <c r="K269" s="60"/>
      <c r="L269" s="61"/>
      <c r="M269" s="60"/>
      <c r="N269" s="111"/>
    </row>
    <row r="270" spans="1:14" x14ac:dyDescent="0.25">
      <c r="A270" s="57" t="s">
        <v>25</v>
      </c>
      <c r="B270" s="83" t="s">
        <v>1150</v>
      </c>
      <c r="C270" s="60" t="s">
        <v>1278</v>
      </c>
      <c r="D270" s="61">
        <v>43700</v>
      </c>
      <c r="E270" s="60" t="s">
        <v>1279</v>
      </c>
      <c r="F270" s="61">
        <v>43700</v>
      </c>
      <c r="G270" s="61">
        <v>43738</v>
      </c>
      <c r="H270" s="111">
        <v>121.581</v>
      </c>
      <c r="I270" s="134">
        <v>121.58099999999999</v>
      </c>
      <c r="J270" s="111">
        <v>1.4210854715202004E-14</v>
      </c>
      <c r="K270" s="60"/>
      <c r="L270" s="61"/>
      <c r="M270" s="60"/>
      <c r="N270" s="111"/>
    </row>
    <row r="271" spans="1:14" x14ac:dyDescent="0.25">
      <c r="A271" s="57" t="s">
        <v>33</v>
      </c>
      <c r="B271" s="83" t="s">
        <v>1151</v>
      </c>
      <c r="C271" s="60" t="s">
        <v>359</v>
      </c>
      <c r="D271" s="61">
        <v>43434</v>
      </c>
      <c r="E271" s="60" t="s">
        <v>360</v>
      </c>
      <c r="F271" s="61">
        <v>43434</v>
      </c>
      <c r="G271" s="61">
        <v>43524</v>
      </c>
      <c r="H271" s="111">
        <v>149.61909499999999</v>
      </c>
      <c r="I271" s="134">
        <v>149.60948074999999</v>
      </c>
      <c r="J271" s="111">
        <v>9.6142499999984921E-3</v>
      </c>
      <c r="K271" s="58" t="s">
        <v>1376</v>
      </c>
      <c r="L271" s="61">
        <v>43720</v>
      </c>
      <c r="M271" s="58" t="s">
        <v>360</v>
      </c>
      <c r="N271" s="111">
        <v>9.6142499999984903E-3</v>
      </c>
    </row>
    <row r="272" spans="1:14" x14ac:dyDescent="0.25">
      <c r="A272" s="57" t="s">
        <v>33</v>
      </c>
      <c r="B272" s="83" t="s">
        <v>1151</v>
      </c>
      <c r="C272" s="60" t="s">
        <v>361</v>
      </c>
      <c r="D272" s="61">
        <v>43434</v>
      </c>
      <c r="E272" s="60" t="s">
        <v>362</v>
      </c>
      <c r="F272" s="61">
        <v>43434</v>
      </c>
      <c r="G272" s="61">
        <v>43524</v>
      </c>
      <c r="H272" s="111">
        <v>213.64999999999998</v>
      </c>
      <c r="I272" s="134">
        <v>20.296749999999999</v>
      </c>
      <c r="J272" s="111">
        <v>193.35324999999997</v>
      </c>
      <c r="K272" s="58" t="s">
        <v>1377</v>
      </c>
      <c r="L272" s="61">
        <v>43720</v>
      </c>
      <c r="M272" s="58" t="s">
        <v>362</v>
      </c>
      <c r="N272" s="111">
        <v>193.35325</v>
      </c>
    </row>
    <row r="273" spans="1:14" x14ac:dyDescent="0.25">
      <c r="A273" s="57" t="s">
        <v>33</v>
      </c>
      <c r="B273" s="83" t="s">
        <v>1151</v>
      </c>
      <c r="C273" s="60" t="s">
        <v>363</v>
      </c>
      <c r="D273" s="61">
        <v>43473</v>
      </c>
      <c r="E273" s="60" t="s">
        <v>364</v>
      </c>
      <c r="F273" s="61">
        <v>43473</v>
      </c>
      <c r="G273" s="61">
        <v>43563</v>
      </c>
      <c r="H273" s="111">
        <v>1068.25</v>
      </c>
      <c r="I273" s="134">
        <v>507.41875000000016</v>
      </c>
      <c r="J273" s="111">
        <v>560.83124999999984</v>
      </c>
      <c r="K273" s="58" t="s">
        <v>1378</v>
      </c>
      <c r="L273" s="61">
        <v>43567</v>
      </c>
      <c r="M273" s="58" t="s">
        <v>364</v>
      </c>
      <c r="N273" s="111">
        <v>560.83124999999995</v>
      </c>
    </row>
    <row r="274" spans="1:14" x14ac:dyDescent="0.25">
      <c r="A274" s="57" t="s">
        <v>33</v>
      </c>
      <c r="B274" s="83" t="s">
        <v>1151</v>
      </c>
      <c r="C274" s="60" t="s">
        <v>365</v>
      </c>
      <c r="D274" s="61">
        <v>43495</v>
      </c>
      <c r="E274" s="60" t="s">
        <v>366</v>
      </c>
      <c r="F274" s="61">
        <v>43495</v>
      </c>
      <c r="G274" s="61">
        <v>43585</v>
      </c>
      <c r="H274" s="111">
        <v>5341.25</v>
      </c>
      <c r="I274" s="134">
        <v>256.38</v>
      </c>
      <c r="J274" s="111">
        <v>5084.87</v>
      </c>
      <c r="K274" s="58" t="s">
        <v>460</v>
      </c>
      <c r="L274" s="61">
        <v>43551</v>
      </c>
      <c r="M274" s="58" t="s">
        <v>366</v>
      </c>
      <c r="N274" s="111">
        <v>5084.87</v>
      </c>
    </row>
    <row r="275" spans="1:14" x14ac:dyDescent="0.25">
      <c r="A275" s="57" t="s">
        <v>33</v>
      </c>
      <c r="B275" s="83" t="s">
        <v>1151</v>
      </c>
      <c r="C275" s="60" t="s">
        <v>367</v>
      </c>
      <c r="D275" s="61">
        <v>43572</v>
      </c>
      <c r="E275" s="60" t="s">
        <v>368</v>
      </c>
      <c r="F275" s="61">
        <v>43572</v>
      </c>
      <c r="G275" s="61">
        <v>43662</v>
      </c>
      <c r="H275" s="111">
        <v>801.18749999999989</v>
      </c>
      <c r="I275" s="134">
        <v>801.1875</v>
      </c>
      <c r="J275" s="111">
        <v>-1.1368683772161603E-13</v>
      </c>
      <c r="K275" s="58"/>
      <c r="L275" s="61"/>
      <c r="M275" s="58"/>
      <c r="N275" s="111"/>
    </row>
    <row r="276" spans="1:14" x14ac:dyDescent="0.25">
      <c r="A276" s="57" t="s">
        <v>33</v>
      </c>
      <c r="B276" s="83" t="s">
        <v>1151</v>
      </c>
      <c r="C276" s="60" t="s">
        <v>369</v>
      </c>
      <c r="D276" s="61">
        <v>43578</v>
      </c>
      <c r="E276" s="60" t="s">
        <v>370</v>
      </c>
      <c r="F276" s="61">
        <v>43578</v>
      </c>
      <c r="G276" s="61">
        <v>43668</v>
      </c>
      <c r="H276" s="111">
        <v>560.83124999999995</v>
      </c>
      <c r="I276" s="134">
        <v>293.76875000000007</v>
      </c>
      <c r="J276" s="111">
        <v>267.06249999999989</v>
      </c>
      <c r="K276" s="58" t="s">
        <v>1379</v>
      </c>
      <c r="L276" s="61">
        <v>43685</v>
      </c>
      <c r="M276" s="58" t="s">
        <v>370</v>
      </c>
      <c r="N276" s="111">
        <v>267.0625</v>
      </c>
    </row>
    <row r="277" spans="1:14" x14ac:dyDescent="0.25">
      <c r="A277" s="57" t="s">
        <v>33</v>
      </c>
      <c r="B277" s="83" t="s">
        <v>1151</v>
      </c>
      <c r="C277" s="60" t="s">
        <v>371</v>
      </c>
      <c r="D277" s="61">
        <v>43578</v>
      </c>
      <c r="E277" s="60" t="s">
        <v>372</v>
      </c>
      <c r="F277" s="61">
        <v>43578</v>
      </c>
      <c r="G277" s="61">
        <v>43668</v>
      </c>
      <c r="H277" s="111">
        <v>64.094999999999999</v>
      </c>
      <c r="I277" s="134"/>
      <c r="J277" s="111">
        <v>64.094999999999999</v>
      </c>
      <c r="K277" s="58" t="s">
        <v>1380</v>
      </c>
      <c r="L277" s="61">
        <v>43685</v>
      </c>
      <c r="M277" s="58" t="s">
        <v>372</v>
      </c>
      <c r="N277" s="111">
        <v>64.094999999999999</v>
      </c>
    </row>
    <row r="278" spans="1:14" x14ac:dyDescent="0.25">
      <c r="A278" s="57" t="s">
        <v>33</v>
      </c>
      <c r="B278" s="83" t="s">
        <v>1151</v>
      </c>
      <c r="C278" s="60" t="s">
        <v>373</v>
      </c>
      <c r="D278" s="61">
        <v>43588</v>
      </c>
      <c r="E278" s="60" t="s">
        <v>374</v>
      </c>
      <c r="F278" s="61">
        <v>43588</v>
      </c>
      <c r="G278" s="61">
        <v>43678</v>
      </c>
      <c r="H278" s="111">
        <v>529.75</v>
      </c>
      <c r="I278" s="134">
        <v>529.75000000000011</v>
      </c>
      <c r="J278" s="111">
        <v>-1.1368683772161603E-13</v>
      </c>
      <c r="K278" s="60"/>
      <c r="L278" s="61"/>
      <c r="M278" s="60"/>
      <c r="N278" s="111"/>
    </row>
    <row r="279" spans="1:14" x14ac:dyDescent="0.25">
      <c r="A279" s="57" t="s">
        <v>33</v>
      </c>
      <c r="B279" s="83" t="s">
        <v>1151</v>
      </c>
      <c r="C279" s="60" t="s">
        <v>375</v>
      </c>
      <c r="D279" s="61">
        <v>43588</v>
      </c>
      <c r="E279" s="60" t="s">
        <v>376</v>
      </c>
      <c r="F279" s="61">
        <v>43588</v>
      </c>
      <c r="G279" s="61">
        <v>43678</v>
      </c>
      <c r="H279" s="111">
        <v>2136.5</v>
      </c>
      <c r="I279" s="134">
        <v>2136.5000000000045</v>
      </c>
      <c r="J279" s="111">
        <v>-4.5474735088646412E-12</v>
      </c>
      <c r="K279" s="58"/>
      <c r="L279" s="61"/>
      <c r="M279" s="58"/>
      <c r="N279" s="111"/>
    </row>
    <row r="280" spans="1:14" x14ac:dyDescent="0.25">
      <c r="A280" s="57" t="s">
        <v>33</v>
      </c>
      <c r="B280" s="83" t="s">
        <v>1151</v>
      </c>
      <c r="C280" s="60" t="s">
        <v>937</v>
      </c>
      <c r="D280" s="61">
        <v>43594</v>
      </c>
      <c r="E280" s="60" t="s">
        <v>938</v>
      </c>
      <c r="F280" s="61">
        <v>43594</v>
      </c>
      <c r="G280" s="61">
        <v>43684</v>
      </c>
      <c r="H280" s="111">
        <v>534.125</v>
      </c>
      <c r="I280" s="134">
        <v>533.00333750000004</v>
      </c>
      <c r="J280" s="111">
        <v>1.1216624999999567</v>
      </c>
      <c r="K280" s="58" t="s">
        <v>1381</v>
      </c>
      <c r="L280" s="61">
        <v>43717</v>
      </c>
      <c r="M280" s="58" t="s">
        <v>938</v>
      </c>
      <c r="N280" s="111">
        <v>1.12166250000007</v>
      </c>
    </row>
    <row r="281" spans="1:14" x14ac:dyDescent="0.25">
      <c r="A281" s="57" t="s">
        <v>33</v>
      </c>
      <c r="B281" s="83" t="s">
        <v>1151</v>
      </c>
      <c r="C281" s="60" t="s">
        <v>939</v>
      </c>
      <c r="D281" s="61">
        <v>43622</v>
      </c>
      <c r="E281" s="60" t="s">
        <v>940</v>
      </c>
      <c r="F281" s="61">
        <v>43622</v>
      </c>
      <c r="G281" s="61">
        <v>43712</v>
      </c>
      <c r="H281" s="111">
        <v>640.95000000000005</v>
      </c>
      <c r="I281" s="134">
        <v>639.60400500000003</v>
      </c>
      <c r="J281" s="111">
        <v>1.3459950000000163</v>
      </c>
      <c r="K281" s="58" t="s">
        <v>1382</v>
      </c>
      <c r="L281" s="61">
        <v>43717</v>
      </c>
      <c r="M281" s="58" t="s">
        <v>940</v>
      </c>
      <c r="N281" s="111">
        <v>1.34599500000002</v>
      </c>
    </row>
    <row r="282" spans="1:14" x14ac:dyDescent="0.25">
      <c r="A282" s="57" t="s">
        <v>33</v>
      </c>
      <c r="B282" s="83" t="s">
        <v>1151</v>
      </c>
      <c r="C282" s="60" t="s">
        <v>941</v>
      </c>
      <c r="D282" s="61">
        <v>43636</v>
      </c>
      <c r="E282" s="60" t="s">
        <v>942</v>
      </c>
      <c r="F282" s="61">
        <v>43636</v>
      </c>
      <c r="G282" s="61">
        <v>43726</v>
      </c>
      <c r="H282" s="111">
        <v>1068.25</v>
      </c>
      <c r="I282" s="134">
        <v>1066.0066750000001</v>
      </c>
      <c r="J282" s="111">
        <v>2.2433249999999134</v>
      </c>
      <c r="K282" s="58"/>
      <c r="L282" s="61"/>
      <c r="M282" s="58"/>
      <c r="N282" s="111"/>
    </row>
    <row r="283" spans="1:14" x14ac:dyDescent="0.25">
      <c r="A283" s="57" t="s">
        <v>33</v>
      </c>
      <c r="B283" s="83" t="s">
        <v>1151</v>
      </c>
      <c r="C283" s="60" t="s">
        <v>943</v>
      </c>
      <c r="D283" s="61">
        <v>43644</v>
      </c>
      <c r="E283" s="60" t="s">
        <v>944</v>
      </c>
      <c r="F283" s="61">
        <v>43644</v>
      </c>
      <c r="G283" s="61">
        <v>43734</v>
      </c>
      <c r="H283" s="111">
        <v>2948.37</v>
      </c>
      <c r="I283" s="134">
        <v>2947.8358750000025</v>
      </c>
      <c r="J283" s="111">
        <v>0.53412499999740248</v>
      </c>
      <c r="K283" s="58"/>
      <c r="L283" s="61"/>
      <c r="M283" s="58"/>
      <c r="N283" s="111"/>
    </row>
    <row r="284" spans="1:14" x14ac:dyDescent="0.25">
      <c r="A284" s="57" t="s">
        <v>33</v>
      </c>
      <c r="B284" s="83" t="s">
        <v>1151</v>
      </c>
      <c r="C284" s="60" t="s">
        <v>945</v>
      </c>
      <c r="D284" s="61">
        <v>43665</v>
      </c>
      <c r="E284" s="60" t="s">
        <v>946</v>
      </c>
      <c r="F284" s="61">
        <v>43665</v>
      </c>
      <c r="G284" s="61">
        <v>43738</v>
      </c>
      <c r="H284" s="111">
        <v>1068.25</v>
      </c>
      <c r="I284" s="134"/>
      <c r="J284" s="111">
        <v>1068.25</v>
      </c>
      <c r="K284" s="58" t="s">
        <v>1336</v>
      </c>
      <c r="L284" s="61">
        <v>43717</v>
      </c>
      <c r="M284" s="58" t="s">
        <v>946</v>
      </c>
      <c r="N284" s="111">
        <v>1068.25</v>
      </c>
    </row>
    <row r="285" spans="1:14" x14ac:dyDescent="0.25">
      <c r="A285" s="57" t="s">
        <v>33</v>
      </c>
      <c r="B285" s="83" t="s">
        <v>1151</v>
      </c>
      <c r="C285" s="60" t="s">
        <v>1280</v>
      </c>
      <c r="D285" s="61">
        <v>43705</v>
      </c>
      <c r="E285" s="60" t="s">
        <v>1281</v>
      </c>
      <c r="F285" s="61">
        <v>43705</v>
      </c>
      <c r="G285" s="61">
        <v>43738</v>
      </c>
      <c r="H285" s="111">
        <v>267.0625</v>
      </c>
      <c r="I285" s="134">
        <v>267.0625</v>
      </c>
      <c r="J285" s="111">
        <v>0</v>
      </c>
      <c r="K285" s="60"/>
      <c r="L285" s="61"/>
      <c r="M285" s="60"/>
      <c r="N285" s="111"/>
    </row>
    <row r="286" spans="1:14" x14ac:dyDescent="0.25">
      <c r="A286" s="57" t="s">
        <v>27</v>
      </c>
      <c r="B286" s="83" t="s">
        <v>1152</v>
      </c>
      <c r="C286" s="60" t="s">
        <v>377</v>
      </c>
      <c r="D286" s="61">
        <v>43378</v>
      </c>
      <c r="E286" s="60" t="s">
        <v>378</v>
      </c>
      <c r="F286" s="61">
        <v>43378</v>
      </c>
      <c r="G286" s="61">
        <v>43468</v>
      </c>
      <c r="H286" s="111">
        <v>240.71062499999999</v>
      </c>
      <c r="I286" s="134">
        <v>240.71062499999999</v>
      </c>
      <c r="J286" s="111">
        <v>0</v>
      </c>
      <c r="K286" s="60"/>
      <c r="L286" s="61"/>
      <c r="M286" s="60"/>
      <c r="N286" s="111"/>
    </row>
    <row r="287" spans="1:14" x14ac:dyDescent="0.25">
      <c r="A287" s="57" t="s">
        <v>27</v>
      </c>
      <c r="B287" s="83" t="s">
        <v>1152</v>
      </c>
      <c r="C287" s="60" t="s">
        <v>379</v>
      </c>
      <c r="D287" s="61">
        <v>43384</v>
      </c>
      <c r="E287" s="60" t="s">
        <v>380</v>
      </c>
      <c r="F287" s="61">
        <v>43384</v>
      </c>
      <c r="G287" s="61">
        <v>43474</v>
      </c>
      <c r="H287" s="111">
        <v>127.24500000000002</v>
      </c>
      <c r="I287" s="134">
        <v>60.937121519999998</v>
      </c>
      <c r="J287" s="111">
        <v>66.307878480000028</v>
      </c>
      <c r="K287" s="58" t="s">
        <v>1383</v>
      </c>
      <c r="L287" s="61">
        <v>43475</v>
      </c>
      <c r="M287" s="58" t="s">
        <v>380</v>
      </c>
      <c r="N287" s="111">
        <v>66.308006000000006</v>
      </c>
    </row>
    <row r="288" spans="1:14" x14ac:dyDescent="0.25">
      <c r="A288" s="57" t="s">
        <v>27</v>
      </c>
      <c r="B288" s="83" t="s">
        <v>1152</v>
      </c>
      <c r="C288" s="60" t="s">
        <v>381</v>
      </c>
      <c r="D288" s="61">
        <v>43384</v>
      </c>
      <c r="E288" s="60" t="s">
        <v>382</v>
      </c>
      <c r="F288" s="61">
        <v>43384</v>
      </c>
      <c r="G288" s="61">
        <v>43474</v>
      </c>
      <c r="H288" s="111">
        <v>1069.825</v>
      </c>
      <c r="I288" s="134">
        <v>1069.825</v>
      </c>
      <c r="J288" s="111">
        <v>0</v>
      </c>
      <c r="K288" s="60"/>
      <c r="L288" s="61"/>
      <c r="M288" s="60"/>
      <c r="N288" s="111"/>
    </row>
    <row r="289" spans="1:14" x14ac:dyDescent="0.25">
      <c r="A289" s="57" t="s">
        <v>27</v>
      </c>
      <c r="B289" s="83" t="s">
        <v>1152</v>
      </c>
      <c r="C289" s="60" t="s">
        <v>383</v>
      </c>
      <c r="D289" s="61">
        <v>43384</v>
      </c>
      <c r="E289" s="60" t="s">
        <v>384</v>
      </c>
      <c r="F289" s="61">
        <v>43384</v>
      </c>
      <c r="G289" s="61">
        <v>43474</v>
      </c>
      <c r="H289" s="111">
        <v>379.78787499999999</v>
      </c>
      <c r="I289" s="134">
        <v>379.78787500000004</v>
      </c>
      <c r="J289" s="111">
        <v>-5.6843418860808015E-14</v>
      </c>
      <c r="K289" s="60"/>
      <c r="L289" s="61"/>
      <c r="M289" s="60"/>
      <c r="N289" s="111"/>
    </row>
    <row r="290" spans="1:14" x14ac:dyDescent="0.25">
      <c r="A290" s="57" t="s">
        <v>27</v>
      </c>
      <c r="B290" s="83" t="s">
        <v>1152</v>
      </c>
      <c r="C290" s="60" t="s">
        <v>385</v>
      </c>
      <c r="D290" s="61">
        <v>43412</v>
      </c>
      <c r="E290" s="60" t="s">
        <v>386</v>
      </c>
      <c r="F290" s="61">
        <v>43412</v>
      </c>
      <c r="G290" s="61">
        <v>43502</v>
      </c>
      <c r="H290" s="111">
        <v>42.618000000000002</v>
      </c>
      <c r="I290" s="134">
        <v>40.819179456000001</v>
      </c>
      <c r="J290" s="111">
        <v>1.7988205440000016</v>
      </c>
      <c r="K290" s="58" t="s">
        <v>1384</v>
      </c>
      <c r="L290" s="61">
        <v>43720</v>
      </c>
      <c r="M290" s="58" t="s">
        <v>386</v>
      </c>
      <c r="N290" s="111">
        <v>1.798820544</v>
      </c>
    </row>
    <row r="291" spans="1:14" x14ac:dyDescent="0.25">
      <c r="A291" s="57" t="s">
        <v>27</v>
      </c>
      <c r="B291" s="83" t="s">
        <v>1152</v>
      </c>
      <c r="C291" s="60" t="s">
        <v>387</v>
      </c>
      <c r="D291" s="61">
        <v>43418</v>
      </c>
      <c r="E291" s="60" t="s">
        <v>388</v>
      </c>
      <c r="F291" s="61">
        <v>43418</v>
      </c>
      <c r="G291" s="61">
        <v>43508</v>
      </c>
      <c r="H291" s="111">
        <v>640.95000000000005</v>
      </c>
      <c r="I291" s="134">
        <v>640.95000000000005</v>
      </c>
      <c r="J291" s="111">
        <v>0</v>
      </c>
      <c r="K291" s="60"/>
      <c r="L291" s="61"/>
      <c r="M291" s="60"/>
      <c r="N291" s="111"/>
    </row>
    <row r="292" spans="1:14" x14ac:dyDescent="0.25">
      <c r="A292" s="57" t="s">
        <v>27</v>
      </c>
      <c r="B292" s="83" t="s">
        <v>1152</v>
      </c>
      <c r="C292" s="60" t="s">
        <v>389</v>
      </c>
      <c r="D292" s="61">
        <v>43475</v>
      </c>
      <c r="E292" s="60" t="s">
        <v>390</v>
      </c>
      <c r="F292" s="61">
        <v>43475</v>
      </c>
      <c r="G292" s="61">
        <v>43565</v>
      </c>
      <c r="H292" s="111">
        <v>21.221499999999999</v>
      </c>
      <c r="I292" s="134">
        <v>20.325782927999999</v>
      </c>
      <c r="J292" s="111">
        <v>0.89571707200000006</v>
      </c>
      <c r="K292" s="60"/>
      <c r="L292" s="61"/>
      <c r="M292" s="60"/>
      <c r="N292" s="111"/>
    </row>
    <row r="293" spans="1:14" x14ac:dyDescent="0.25">
      <c r="A293" s="57" t="s">
        <v>27</v>
      </c>
      <c r="B293" s="83" t="s">
        <v>1152</v>
      </c>
      <c r="C293" s="60" t="s">
        <v>391</v>
      </c>
      <c r="D293" s="61">
        <v>43482</v>
      </c>
      <c r="E293" s="60" t="s">
        <v>392</v>
      </c>
      <c r="F293" s="61">
        <v>43482</v>
      </c>
      <c r="G293" s="61">
        <v>43572</v>
      </c>
      <c r="H293" s="111">
        <v>5.2056249999999991E-2</v>
      </c>
      <c r="I293" s="134">
        <v>1.1452374999999999E-2</v>
      </c>
      <c r="J293" s="111">
        <v>4.0603874999999991E-2</v>
      </c>
      <c r="K293" s="60"/>
      <c r="L293" s="61"/>
      <c r="M293" s="60"/>
      <c r="N293" s="111"/>
    </row>
    <row r="294" spans="1:14" x14ac:dyDescent="0.25">
      <c r="A294" s="57" t="s">
        <v>27</v>
      </c>
      <c r="B294" s="83" t="s">
        <v>1152</v>
      </c>
      <c r="C294" s="60" t="s">
        <v>393</v>
      </c>
      <c r="D294" s="61">
        <v>43495</v>
      </c>
      <c r="E294" s="60" t="s">
        <v>394</v>
      </c>
      <c r="F294" s="61">
        <v>43495</v>
      </c>
      <c r="G294" s="61">
        <v>43585</v>
      </c>
      <c r="H294" s="111">
        <v>2.1214500000000001E-2</v>
      </c>
      <c r="I294" s="134">
        <v>1.6335165000000002E-2</v>
      </c>
      <c r="J294" s="111">
        <v>4.8793349999999985E-3</v>
      </c>
      <c r="K294" s="60"/>
      <c r="L294" s="61"/>
      <c r="M294" s="60"/>
      <c r="N294" s="111"/>
    </row>
    <row r="295" spans="1:14" x14ac:dyDescent="0.25">
      <c r="A295" s="57" t="s">
        <v>27</v>
      </c>
      <c r="B295" s="83" t="s">
        <v>1152</v>
      </c>
      <c r="C295" s="60" t="s">
        <v>395</v>
      </c>
      <c r="D295" s="61">
        <v>43509</v>
      </c>
      <c r="E295" s="60" t="s">
        <v>396</v>
      </c>
      <c r="F295" s="61">
        <v>43509</v>
      </c>
      <c r="G295" s="61">
        <v>43599</v>
      </c>
      <c r="H295" s="111">
        <v>5.3036250000000007E-2</v>
      </c>
      <c r="I295" s="134">
        <v>4.8114486000000005E-2</v>
      </c>
      <c r="J295" s="111">
        <v>4.9217640000000021E-3</v>
      </c>
      <c r="K295" s="60"/>
      <c r="L295" s="61"/>
      <c r="M295" s="60"/>
      <c r="N295" s="111"/>
    </row>
    <row r="296" spans="1:14" x14ac:dyDescent="0.25">
      <c r="A296" s="57" t="s">
        <v>27</v>
      </c>
      <c r="B296" s="83" t="s">
        <v>1152</v>
      </c>
      <c r="C296" s="60" t="s">
        <v>397</v>
      </c>
      <c r="D296" s="61">
        <v>43509</v>
      </c>
      <c r="E296" s="60" t="s">
        <v>398</v>
      </c>
      <c r="F296" s="61">
        <v>43509</v>
      </c>
      <c r="G296" s="61">
        <v>43599</v>
      </c>
      <c r="H296" s="111">
        <v>1602.3749999999998</v>
      </c>
      <c r="I296" s="134">
        <v>1602.3750000000002</v>
      </c>
      <c r="J296" s="111">
        <v>-4.5474735088646412E-13</v>
      </c>
      <c r="K296" s="60"/>
      <c r="L296" s="61"/>
      <c r="M296" s="60"/>
      <c r="N296" s="111"/>
    </row>
    <row r="297" spans="1:14" x14ac:dyDescent="0.25">
      <c r="A297" s="57" t="s">
        <v>27</v>
      </c>
      <c r="B297" s="83" t="s">
        <v>1152</v>
      </c>
      <c r="C297" s="60" t="s">
        <v>399</v>
      </c>
      <c r="D297" s="61">
        <v>43518</v>
      </c>
      <c r="E297" s="60" t="s">
        <v>400</v>
      </c>
      <c r="F297" s="61">
        <v>43518</v>
      </c>
      <c r="G297" s="61">
        <v>43608</v>
      </c>
      <c r="H297" s="111">
        <v>1765.2112500000001</v>
      </c>
      <c r="I297" s="134">
        <v>1765.2112499999998</v>
      </c>
      <c r="J297" s="111">
        <v>2.2737367544323206E-13</v>
      </c>
      <c r="K297" s="60"/>
      <c r="L297" s="61"/>
      <c r="M297" s="60"/>
      <c r="N297" s="111"/>
    </row>
    <row r="298" spans="1:14" x14ac:dyDescent="0.25">
      <c r="A298" s="57" t="s">
        <v>27</v>
      </c>
      <c r="B298" s="83" t="s">
        <v>1152</v>
      </c>
      <c r="C298" s="60" t="s">
        <v>401</v>
      </c>
      <c r="D298" s="61">
        <v>43521</v>
      </c>
      <c r="E298" s="60" t="s">
        <v>402</v>
      </c>
      <c r="F298" s="61">
        <v>43521</v>
      </c>
      <c r="G298" s="61">
        <v>43611</v>
      </c>
      <c r="H298" s="111">
        <v>1069.825</v>
      </c>
      <c r="I298" s="134">
        <v>1069.825</v>
      </c>
      <c r="J298" s="111">
        <v>0</v>
      </c>
      <c r="K298" s="60"/>
      <c r="L298" s="61"/>
      <c r="M298" s="60"/>
      <c r="N298" s="111"/>
    </row>
    <row r="299" spans="1:14" x14ac:dyDescent="0.25">
      <c r="A299" s="57" t="s">
        <v>27</v>
      </c>
      <c r="B299" s="83" t="s">
        <v>1152</v>
      </c>
      <c r="C299" s="60" t="s">
        <v>403</v>
      </c>
      <c r="D299" s="61">
        <v>43580</v>
      </c>
      <c r="E299" s="60" t="s">
        <v>404</v>
      </c>
      <c r="F299" s="61">
        <v>43580</v>
      </c>
      <c r="G299" s="61">
        <v>43670</v>
      </c>
      <c r="H299" s="111">
        <v>1.0698249999999999E-2</v>
      </c>
      <c r="I299" s="134"/>
      <c r="J299" s="111">
        <v>1.0698249999999999E-2</v>
      </c>
      <c r="K299" s="60"/>
      <c r="L299" s="61"/>
      <c r="M299" s="60"/>
      <c r="N299" s="111"/>
    </row>
    <row r="300" spans="1:14" x14ac:dyDescent="0.25">
      <c r="A300" s="57" t="s">
        <v>27</v>
      </c>
      <c r="B300" s="83" t="s">
        <v>1152</v>
      </c>
      <c r="C300" s="60" t="s">
        <v>405</v>
      </c>
      <c r="D300" s="61">
        <v>43580</v>
      </c>
      <c r="E300" s="60" t="s">
        <v>406</v>
      </c>
      <c r="F300" s="61">
        <v>43580</v>
      </c>
      <c r="G300" s="61">
        <v>43670</v>
      </c>
      <c r="H300" s="111">
        <v>1069.825</v>
      </c>
      <c r="I300" s="134">
        <v>1016.33375</v>
      </c>
      <c r="J300" s="111">
        <v>53.491250000000036</v>
      </c>
      <c r="K300" s="58" t="s">
        <v>1385</v>
      </c>
      <c r="L300" s="61">
        <v>43705</v>
      </c>
      <c r="M300" s="58" t="s">
        <v>406</v>
      </c>
      <c r="N300" s="111">
        <v>53.491250000000001</v>
      </c>
    </row>
    <row r="301" spans="1:14" x14ac:dyDescent="0.25">
      <c r="A301" s="57" t="s">
        <v>27</v>
      </c>
      <c r="B301" s="83" t="s">
        <v>1152</v>
      </c>
      <c r="C301" s="60" t="s">
        <v>407</v>
      </c>
      <c r="D301" s="61">
        <v>43580</v>
      </c>
      <c r="E301" s="60" t="s">
        <v>408</v>
      </c>
      <c r="F301" s="61">
        <v>43580</v>
      </c>
      <c r="G301" s="61">
        <v>43670</v>
      </c>
      <c r="H301" s="111">
        <v>267.45625000000001</v>
      </c>
      <c r="I301" s="134"/>
      <c r="J301" s="111">
        <v>267.45625000000001</v>
      </c>
      <c r="K301" s="58" t="s">
        <v>987</v>
      </c>
      <c r="L301" s="61">
        <v>43641</v>
      </c>
      <c r="M301" s="58" t="s">
        <v>408</v>
      </c>
      <c r="N301" s="111">
        <v>267.45625000000001</v>
      </c>
    </row>
    <row r="302" spans="1:14" x14ac:dyDescent="0.25">
      <c r="A302" s="57" t="s">
        <v>27</v>
      </c>
      <c r="B302" s="83" t="s">
        <v>1152</v>
      </c>
      <c r="C302" s="60" t="s">
        <v>951</v>
      </c>
      <c r="D302" s="61">
        <v>43634</v>
      </c>
      <c r="E302" s="60" t="s">
        <v>952</v>
      </c>
      <c r="F302" s="61">
        <v>43634</v>
      </c>
      <c r="G302" s="61">
        <v>43724</v>
      </c>
      <c r="H302" s="111">
        <v>3708.2500000000005</v>
      </c>
      <c r="I302" s="134"/>
      <c r="J302" s="111">
        <v>3708.2500000000005</v>
      </c>
      <c r="K302" s="58" t="s">
        <v>988</v>
      </c>
      <c r="L302" s="61">
        <v>43641</v>
      </c>
      <c r="M302" s="58" t="s">
        <v>952</v>
      </c>
      <c r="N302" s="111">
        <v>3708.2500000000005</v>
      </c>
    </row>
    <row r="303" spans="1:14" x14ac:dyDescent="0.25">
      <c r="A303" s="57" t="s">
        <v>27</v>
      </c>
      <c r="B303" s="83" t="s">
        <v>1152</v>
      </c>
      <c r="C303" s="60" t="s">
        <v>947</v>
      </c>
      <c r="D303" s="61">
        <v>43636</v>
      </c>
      <c r="E303" s="60" t="s">
        <v>948</v>
      </c>
      <c r="F303" s="61">
        <v>43636</v>
      </c>
      <c r="G303" s="61">
        <v>43726</v>
      </c>
      <c r="H303" s="111">
        <v>3396</v>
      </c>
      <c r="I303" s="134">
        <v>3124.799685</v>
      </c>
      <c r="J303" s="111">
        <v>271.20031500000005</v>
      </c>
      <c r="K303" s="58" t="s">
        <v>1337</v>
      </c>
      <c r="L303" s="61">
        <v>43720</v>
      </c>
      <c r="M303" s="58" t="s">
        <v>948</v>
      </c>
      <c r="N303" s="111">
        <v>271.20031499999999</v>
      </c>
    </row>
    <row r="304" spans="1:14" x14ac:dyDescent="0.25">
      <c r="A304" s="57" t="s">
        <v>790</v>
      </c>
      <c r="B304" s="83" t="s">
        <v>1152</v>
      </c>
      <c r="C304" s="60" t="s">
        <v>949</v>
      </c>
      <c r="D304" s="61">
        <v>43644</v>
      </c>
      <c r="E304" s="60" t="s">
        <v>950</v>
      </c>
      <c r="F304" s="61">
        <v>43644</v>
      </c>
      <c r="G304" s="61">
        <v>43734</v>
      </c>
      <c r="H304" s="111">
        <v>3813.6524999999997</v>
      </c>
      <c r="I304" s="134">
        <v>3812.5842499999999</v>
      </c>
      <c r="J304" s="111">
        <v>1.0682499999998072</v>
      </c>
      <c r="K304" s="60"/>
      <c r="L304" s="61"/>
      <c r="M304" s="60"/>
      <c r="N304" s="111"/>
    </row>
    <row r="305" spans="1:14" x14ac:dyDescent="0.25">
      <c r="A305" s="57" t="s">
        <v>790</v>
      </c>
      <c r="B305" s="83" t="s">
        <v>1152</v>
      </c>
      <c r="C305" s="60" t="s">
        <v>1282</v>
      </c>
      <c r="D305" s="61">
        <v>43705</v>
      </c>
      <c r="E305" s="60" t="s">
        <v>1283</v>
      </c>
      <c r="F305" s="61">
        <v>43705</v>
      </c>
      <c r="G305" s="61">
        <v>43738</v>
      </c>
      <c r="H305" s="111">
        <v>724.27350000000001</v>
      </c>
      <c r="I305" s="134">
        <v>721.06875000000002</v>
      </c>
      <c r="J305" s="111">
        <v>3.20474999999999</v>
      </c>
      <c r="K305" s="60"/>
      <c r="L305" s="61"/>
      <c r="M305" s="60"/>
      <c r="N305" s="111"/>
    </row>
    <row r="306" spans="1:14" x14ac:dyDescent="0.25">
      <c r="A306" s="57" t="s">
        <v>790</v>
      </c>
      <c r="B306" s="83" t="s">
        <v>1152</v>
      </c>
      <c r="C306" s="60" t="s">
        <v>1284</v>
      </c>
      <c r="D306" s="61">
        <v>43720</v>
      </c>
      <c r="E306" s="60" t="s">
        <v>1285</v>
      </c>
      <c r="F306" s="61">
        <v>43720</v>
      </c>
      <c r="G306" s="61">
        <v>43738</v>
      </c>
      <c r="H306" s="111">
        <v>1762.6124999999997</v>
      </c>
      <c r="I306" s="134">
        <v>1762.6125</v>
      </c>
      <c r="J306" s="111">
        <v>-2.2737367544323206E-13</v>
      </c>
      <c r="K306" s="60"/>
      <c r="L306" s="61"/>
      <c r="M306" s="60"/>
      <c r="N306" s="111"/>
    </row>
    <row r="307" spans="1:14" x14ac:dyDescent="0.25">
      <c r="A307" s="57" t="s">
        <v>790</v>
      </c>
      <c r="B307" s="83" t="s">
        <v>1152</v>
      </c>
      <c r="C307" s="60" t="s">
        <v>1286</v>
      </c>
      <c r="D307" s="61">
        <v>43720</v>
      </c>
      <c r="E307" s="60" t="s">
        <v>1287</v>
      </c>
      <c r="F307" s="61">
        <v>43720</v>
      </c>
      <c r="G307" s="61">
        <v>43738</v>
      </c>
      <c r="H307" s="111">
        <v>159.1875</v>
      </c>
      <c r="I307" s="134">
        <v>158.85639</v>
      </c>
      <c r="J307" s="111">
        <v>0.33110999999999535</v>
      </c>
      <c r="K307" s="60"/>
      <c r="L307" s="61"/>
      <c r="M307" s="60"/>
      <c r="N307" s="111"/>
    </row>
    <row r="308" spans="1:14" x14ac:dyDescent="0.25">
      <c r="A308" s="57" t="s">
        <v>11</v>
      </c>
      <c r="B308" s="83" t="s">
        <v>1153</v>
      </c>
      <c r="C308" s="60" t="s">
        <v>409</v>
      </c>
      <c r="D308" s="61">
        <v>43397</v>
      </c>
      <c r="E308" s="60" t="s">
        <v>410</v>
      </c>
      <c r="F308" s="61">
        <v>43397</v>
      </c>
      <c r="G308" s="61">
        <v>43487</v>
      </c>
      <c r="H308" s="111">
        <v>377.55266574999996</v>
      </c>
      <c r="I308" s="134">
        <v>377.55266574999996</v>
      </c>
      <c r="J308" s="111">
        <v>0</v>
      </c>
      <c r="K308" s="60"/>
      <c r="L308" s="61"/>
      <c r="M308" s="60"/>
      <c r="N308" s="111"/>
    </row>
    <row r="309" spans="1:14" x14ac:dyDescent="0.25">
      <c r="A309" s="57" t="s">
        <v>11</v>
      </c>
      <c r="B309" s="83" t="s">
        <v>1153</v>
      </c>
      <c r="C309" s="60" t="s">
        <v>411</v>
      </c>
      <c r="D309" s="61">
        <v>43453</v>
      </c>
      <c r="E309" s="60" t="s">
        <v>412</v>
      </c>
      <c r="F309" s="61">
        <v>43453</v>
      </c>
      <c r="G309" s="61">
        <v>43543</v>
      </c>
      <c r="H309" s="111">
        <v>2136.5</v>
      </c>
      <c r="I309" s="134">
        <v>2115.6691249999999</v>
      </c>
      <c r="J309" s="111">
        <v>20.830875000000106</v>
      </c>
      <c r="K309" s="60"/>
      <c r="L309" s="61"/>
      <c r="M309" s="60"/>
      <c r="N309" s="111"/>
    </row>
    <row r="310" spans="1:14" x14ac:dyDescent="0.25">
      <c r="A310" s="57" t="s">
        <v>11</v>
      </c>
      <c r="B310" s="83" t="s">
        <v>1153</v>
      </c>
      <c r="C310" s="60" t="s">
        <v>413</v>
      </c>
      <c r="D310" s="61">
        <v>43493</v>
      </c>
      <c r="E310" s="60" t="s">
        <v>414</v>
      </c>
      <c r="F310" s="61">
        <v>43493</v>
      </c>
      <c r="G310" s="61">
        <v>43583</v>
      </c>
      <c r="H310" s="111">
        <v>1068.25</v>
      </c>
      <c r="I310" s="134">
        <v>1068.25</v>
      </c>
      <c r="J310" s="111">
        <v>0</v>
      </c>
      <c r="K310" s="60"/>
      <c r="L310" s="61"/>
      <c r="M310" s="60"/>
      <c r="N310" s="111"/>
    </row>
    <row r="311" spans="1:14" x14ac:dyDescent="0.25">
      <c r="A311" s="57" t="s">
        <v>11</v>
      </c>
      <c r="B311" s="83" t="s">
        <v>1153</v>
      </c>
      <c r="C311" s="60" t="s">
        <v>415</v>
      </c>
      <c r="D311" s="61">
        <v>43572</v>
      </c>
      <c r="E311" s="60" t="s">
        <v>416</v>
      </c>
      <c r="F311" s="61">
        <v>43572</v>
      </c>
      <c r="G311" s="61">
        <v>43662</v>
      </c>
      <c r="H311" s="111">
        <v>2778.5182500000001</v>
      </c>
      <c r="I311" s="134">
        <v>2778.5182499999996</v>
      </c>
      <c r="J311" s="111">
        <v>4.5474735088646412E-13</v>
      </c>
      <c r="K311" s="60"/>
      <c r="L311" s="61"/>
      <c r="M311" s="60"/>
      <c r="N311" s="111"/>
    </row>
    <row r="312" spans="1:14" x14ac:dyDescent="0.25">
      <c r="A312" s="57" t="s">
        <v>11</v>
      </c>
      <c r="B312" s="83" t="s">
        <v>1153</v>
      </c>
      <c r="C312" s="60" t="s">
        <v>953</v>
      </c>
      <c r="D312" s="61">
        <v>43658</v>
      </c>
      <c r="E312" s="60" t="s">
        <v>954</v>
      </c>
      <c r="F312" s="61">
        <v>43658</v>
      </c>
      <c r="G312" s="61">
        <v>43738</v>
      </c>
      <c r="H312" s="111">
        <v>3688.8100002474994</v>
      </c>
      <c r="I312" s="134">
        <v>1437.4457459999999</v>
      </c>
      <c r="J312" s="111">
        <v>2251.3642542474995</v>
      </c>
      <c r="K312" s="58" t="s">
        <v>1338</v>
      </c>
      <c r="L312" s="61">
        <v>43712</v>
      </c>
      <c r="M312" s="58" t="s">
        <v>954</v>
      </c>
      <c r="N312" s="111">
        <v>2251.3642542475</v>
      </c>
    </row>
    <row r="313" spans="1:14" x14ac:dyDescent="0.25">
      <c r="A313" s="57" t="s">
        <v>11</v>
      </c>
      <c r="B313" s="83" t="s">
        <v>1153</v>
      </c>
      <c r="C313" s="60" t="s">
        <v>1288</v>
      </c>
      <c r="D313" s="61">
        <v>43712</v>
      </c>
      <c r="E313" s="60" t="s">
        <v>1289</v>
      </c>
      <c r="F313" s="61">
        <v>43712</v>
      </c>
      <c r="G313" s="61">
        <v>43738</v>
      </c>
      <c r="H313" s="111">
        <v>1687.8349999999998</v>
      </c>
      <c r="I313" s="134">
        <v>1079.4666249999998</v>
      </c>
      <c r="J313" s="111">
        <v>608.36837500000001</v>
      </c>
      <c r="K313" s="60"/>
      <c r="L313" s="61"/>
      <c r="M313" s="60"/>
      <c r="N313" s="111"/>
    </row>
    <row r="314" spans="1:14" x14ac:dyDescent="0.25">
      <c r="A314" s="57" t="s">
        <v>11</v>
      </c>
      <c r="B314" s="83" t="s">
        <v>1153</v>
      </c>
      <c r="C314" s="60" t="s">
        <v>1290</v>
      </c>
      <c r="D314" s="61">
        <v>43721</v>
      </c>
      <c r="E314" s="60" t="s">
        <v>1291</v>
      </c>
      <c r="F314" s="61">
        <v>43721</v>
      </c>
      <c r="G314" s="61">
        <v>43738</v>
      </c>
      <c r="H314" s="111">
        <v>654.2270004367499</v>
      </c>
      <c r="I314" s="134"/>
      <c r="J314" s="111">
        <v>654.2270004367499</v>
      </c>
      <c r="K314" s="60"/>
      <c r="L314" s="61"/>
      <c r="M314" s="60"/>
      <c r="N314" s="111"/>
    </row>
    <row r="315" spans="1:14" x14ac:dyDescent="0.25">
      <c r="A315" s="57" t="s">
        <v>26</v>
      </c>
      <c r="B315" s="83" t="s">
        <v>1154</v>
      </c>
      <c r="C315" s="60" t="s">
        <v>417</v>
      </c>
      <c r="D315" s="61">
        <v>43488</v>
      </c>
      <c r="E315" s="60" t="s">
        <v>418</v>
      </c>
      <c r="F315" s="61">
        <v>43488</v>
      </c>
      <c r="G315" s="61">
        <v>43578</v>
      </c>
      <c r="H315" s="111">
        <v>1059.5</v>
      </c>
      <c r="I315" s="134">
        <v>1059.4999999999993</v>
      </c>
      <c r="J315" s="111">
        <v>6.8212102632969618E-13</v>
      </c>
      <c r="K315" s="60"/>
      <c r="L315" s="61"/>
      <c r="M315" s="60"/>
      <c r="N315" s="111"/>
    </row>
    <row r="316" spans="1:14" x14ac:dyDescent="0.25">
      <c r="A316" s="57" t="s">
        <v>26</v>
      </c>
      <c r="B316" s="83" t="s">
        <v>1154</v>
      </c>
      <c r="C316" s="60" t="s">
        <v>419</v>
      </c>
      <c r="D316" s="61">
        <v>43488</v>
      </c>
      <c r="E316" s="60" t="s">
        <v>420</v>
      </c>
      <c r="F316" s="61">
        <v>43488</v>
      </c>
      <c r="G316" s="61">
        <v>43578</v>
      </c>
      <c r="H316" s="111">
        <v>1570.3275000000001</v>
      </c>
      <c r="I316" s="134">
        <v>1570.3274999999996</v>
      </c>
      <c r="J316" s="111">
        <v>4.5474735088646412E-13</v>
      </c>
      <c r="K316" s="60"/>
      <c r="L316" s="61"/>
      <c r="M316" s="60"/>
      <c r="N316" s="111"/>
    </row>
    <row r="317" spans="1:14" x14ac:dyDescent="0.25">
      <c r="A317" s="57" t="s">
        <v>26</v>
      </c>
      <c r="B317" s="83" t="s">
        <v>1154</v>
      </c>
      <c r="C317" s="60" t="s">
        <v>421</v>
      </c>
      <c r="D317" s="61">
        <v>43516</v>
      </c>
      <c r="E317" s="60" t="s">
        <v>422</v>
      </c>
      <c r="F317" s="61">
        <v>43516</v>
      </c>
      <c r="G317" s="61">
        <v>43606</v>
      </c>
      <c r="H317" s="111">
        <v>561.53499999999997</v>
      </c>
      <c r="I317" s="134">
        <v>561.53499999999997</v>
      </c>
      <c r="J317" s="111">
        <v>0</v>
      </c>
      <c r="K317" s="60"/>
      <c r="L317" s="61"/>
      <c r="M317" s="60"/>
      <c r="N317" s="111"/>
    </row>
    <row r="318" spans="1:14" x14ac:dyDescent="0.25">
      <c r="A318" s="57" t="s">
        <v>26</v>
      </c>
      <c r="B318" s="83" t="s">
        <v>1154</v>
      </c>
      <c r="C318" s="60" t="s">
        <v>423</v>
      </c>
      <c r="D318" s="61">
        <v>43546</v>
      </c>
      <c r="E318" s="60" t="s">
        <v>424</v>
      </c>
      <c r="F318" s="61">
        <v>43546</v>
      </c>
      <c r="G318" s="61">
        <v>43636</v>
      </c>
      <c r="H318" s="111">
        <v>598.22</v>
      </c>
      <c r="I318" s="134">
        <v>598.1345399999999</v>
      </c>
      <c r="J318" s="111">
        <v>8.5460000000125547E-2</v>
      </c>
      <c r="K318" s="60"/>
      <c r="L318" s="61"/>
      <c r="M318" s="60"/>
      <c r="N318" s="111"/>
    </row>
    <row r="319" spans="1:14" x14ac:dyDescent="0.25">
      <c r="A319" s="57" t="s">
        <v>26</v>
      </c>
      <c r="B319" s="83" t="s">
        <v>1154</v>
      </c>
      <c r="C319" s="60" t="s">
        <v>955</v>
      </c>
      <c r="D319" s="61">
        <v>43630</v>
      </c>
      <c r="E319" s="60" t="s">
        <v>956</v>
      </c>
      <c r="F319" s="61">
        <v>43630</v>
      </c>
      <c r="G319" s="61">
        <v>43720</v>
      </c>
      <c r="H319" s="111">
        <v>149.53363499999998</v>
      </c>
      <c r="I319" s="134">
        <v>149.53363499999998</v>
      </c>
      <c r="J319" s="111">
        <v>0</v>
      </c>
      <c r="K319" s="60"/>
      <c r="L319" s="61"/>
      <c r="M319" s="60"/>
      <c r="N319" s="111"/>
    </row>
    <row r="320" spans="1:14" x14ac:dyDescent="0.25">
      <c r="A320" s="57" t="s">
        <v>26</v>
      </c>
      <c r="B320" s="83" t="s">
        <v>1154</v>
      </c>
      <c r="C320" s="60" t="s">
        <v>957</v>
      </c>
      <c r="D320" s="61">
        <v>43630</v>
      </c>
      <c r="E320" s="60" t="s">
        <v>958</v>
      </c>
      <c r="F320" s="61">
        <v>43630</v>
      </c>
      <c r="G320" s="61">
        <v>43720</v>
      </c>
      <c r="H320" s="111">
        <v>1083.2055</v>
      </c>
      <c r="I320" s="134">
        <v>1083.2055000000003</v>
      </c>
      <c r="J320" s="111">
        <v>-2.2737367544323206E-13</v>
      </c>
      <c r="K320" s="60"/>
      <c r="L320" s="61"/>
      <c r="M320" s="60"/>
      <c r="N320" s="111"/>
    </row>
    <row r="321" spans="1:14" x14ac:dyDescent="0.25">
      <c r="A321" s="57" t="s">
        <v>26</v>
      </c>
      <c r="B321" s="83" t="s">
        <v>1154</v>
      </c>
      <c r="C321" s="60" t="s">
        <v>959</v>
      </c>
      <c r="D321" s="61">
        <v>43662</v>
      </c>
      <c r="E321" s="60" t="s">
        <v>960</v>
      </c>
      <c r="F321" s="61">
        <v>43662</v>
      </c>
      <c r="G321" s="61">
        <v>43738</v>
      </c>
      <c r="H321" s="111">
        <v>1093.8879999999999</v>
      </c>
      <c r="I321" s="134">
        <v>916.55849999999987</v>
      </c>
      <c r="J321" s="111">
        <v>177.32950000000005</v>
      </c>
      <c r="K321" s="60"/>
      <c r="L321" s="61"/>
      <c r="M321" s="60"/>
      <c r="N321" s="111"/>
    </row>
    <row r="322" spans="1:14" x14ac:dyDescent="0.25">
      <c r="A322" s="57" t="s">
        <v>26</v>
      </c>
      <c r="B322" s="83" t="s">
        <v>1154</v>
      </c>
      <c r="C322" s="60" t="s">
        <v>961</v>
      </c>
      <c r="D322" s="61">
        <v>43662</v>
      </c>
      <c r="E322" s="60" t="s">
        <v>962</v>
      </c>
      <c r="F322" s="61">
        <v>43662</v>
      </c>
      <c r="G322" s="61">
        <v>43738</v>
      </c>
      <c r="H322" s="111">
        <v>1309.6745000000001</v>
      </c>
      <c r="I322" s="134">
        <v>1249.8524999999995</v>
      </c>
      <c r="J322" s="111">
        <v>59.822000000000571</v>
      </c>
      <c r="K322" s="60"/>
      <c r="L322" s="61"/>
      <c r="M322" s="60"/>
      <c r="N322" s="111"/>
    </row>
    <row r="323" spans="1:14" x14ac:dyDescent="0.25">
      <c r="A323" s="57" t="s">
        <v>26</v>
      </c>
      <c r="B323" s="83" t="s">
        <v>1154</v>
      </c>
      <c r="C323" s="60" t="s">
        <v>963</v>
      </c>
      <c r="D323" s="61">
        <v>43665</v>
      </c>
      <c r="E323" s="60" t="s">
        <v>964</v>
      </c>
      <c r="F323" s="61">
        <v>43665</v>
      </c>
      <c r="G323" s="61">
        <v>43738</v>
      </c>
      <c r="H323" s="111">
        <v>1121.6624999999999</v>
      </c>
      <c r="I323" s="134">
        <v>1121.6625000000001</v>
      </c>
      <c r="J323" s="111">
        <v>-2.2737367544323206E-13</v>
      </c>
      <c r="K323" s="60"/>
      <c r="L323" s="61"/>
      <c r="M323" s="60"/>
      <c r="N323" s="111"/>
    </row>
    <row r="324" spans="1:14" x14ac:dyDescent="0.25">
      <c r="A324" s="57" t="s">
        <v>26</v>
      </c>
      <c r="B324" s="83" t="s">
        <v>1154</v>
      </c>
      <c r="C324" s="60" t="s">
        <v>965</v>
      </c>
      <c r="D324" s="61">
        <v>43665</v>
      </c>
      <c r="E324" s="60" t="s">
        <v>966</v>
      </c>
      <c r="F324" s="61">
        <v>43665</v>
      </c>
      <c r="G324" s="61">
        <v>43738</v>
      </c>
      <c r="H324" s="111">
        <v>1121.6624999999999</v>
      </c>
      <c r="I324" s="134">
        <v>1121.6625000000001</v>
      </c>
      <c r="J324" s="111">
        <v>-2.2737367544323206E-13</v>
      </c>
      <c r="K324" s="60"/>
      <c r="L324" s="61"/>
      <c r="M324" s="60"/>
      <c r="N324" s="111"/>
    </row>
    <row r="325" spans="1:14" x14ac:dyDescent="0.25">
      <c r="A325" s="57" t="s">
        <v>26</v>
      </c>
      <c r="B325" s="83" t="s">
        <v>1154</v>
      </c>
      <c r="C325" s="60" t="s">
        <v>1292</v>
      </c>
      <c r="D325" s="61">
        <v>43677</v>
      </c>
      <c r="E325" s="60" t="s">
        <v>1293</v>
      </c>
      <c r="F325" s="61">
        <v>43677</v>
      </c>
      <c r="G325" s="61">
        <v>43738</v>
      </c>
      <c r="H325" s="111">
        <v>538.39800000000002</v>
      </c>
      <c r="I325" s="134">
        <v>149.55500000000001</v>
      </c>
      <c r="J325" s="111">
        <v>388.84300000000002</v>
      </c>
      <c r="K325" s="60"/>
      <c r="L325" s="61"/>
      <c r="M325" s="60"/>
      <c r="N325" s="111"/>
    </row>
    <row r="326" spans="1:14" x14ac:dyDescent="0.25">
      <c r="A326" s="57" t="s">
        <v>26</v>
      </c>
      <c r="B326" s="83" t="s">
        <v>1154</v>
      </c>
      <c r="C326" s="60" t="s">
        <v>1294</v>
      </c>
      <c r="D326" s="61">
        <v>43677</v>
      </c>
      <c r="E326" s="60" t="s">
        <v>1295</v>
      </c>
      <c r="F326" s="61">
        <v>43677</v>
      </c>
      <c r="G326" s="61">
        <v>43738</v>
      </c>
      <c r="H326" s="111">
        <v>1121.6624999999999</v>
      </c>
      <c r="I326" s="134">
        <v>1108.8434999999999</v>
      </c>
      <c r="J326" s="111">
        <v>12.81899999999996</v>
      </c>
      <c r="K326" s="60"/>
      <c r="L326" s="61"/>
      <c r="M326" s="60"/>
      <c r="N326" s="111"/>
    </row>
    <row r="327" spans="1:14" x14ac:dyDescent="0.25">
      <c r="A327" s="57" t="s">
        <v>26</v>
      </c>
      <c r="B327" s="83" t="s">
        <v>1154</v>
      </c>
      <c r="C327" s="60" t="s">
        <v>1296</v>
      </c>
      <c r="D327" s="61">
        <v>43677</v>
      </c>
      <c r="E327" s="60" t="s">
        <v>1297</v>
      </c>
      <c r="F327" s="61">
        <v>43677</v>
      </c>
      <c r="G327" s="61">
        <v>43738</v>
      </c>
      <c r="H327" s="111">
        <v>705.04499999999996</v>
      </c>
      <c r="I327" s="134">
        <v>705.04500000000019</v>
      </c>
      <c r="J327" s="111">
        <v>-2.2737367544323206E-13</v>
      </c>
      <c r="K327" s="60"/>
      <c r="L327" s="61"/>
      <c r="M327" s="60"/>
      <c r="N327" s="111"/>
    </row>
    <row r="328" spans="1:14" x14ac:dyDescent="0.25">
      <c r="A328" s="57" t="s">
        <v>26</v>
      </c>
      <c r="B328" s="83" t="s">
        <v>1154</v>
      </c>
      <c r="C328" s="60" t="s">
        <v>1298</v>
      </c>
      <c r="D328" s="61">
        <v>43692</v>
      </c>
      <c r="E328" s="60" t="s">
        <v>1299</v>
      </c>
      <c r="F328" s="61">
        <v>43692</v>
      </c>
      <c r="G328" s="61">
        <v>43738</v>
      </c>
      <c r="H328" s="111">
        <v>335.43049999999999</v>
      </c>
      <c r="I328" s="134">
        <v>224.33250000000001</v>
      </c>
      <c r="J328" s="111">
        <v>111.09799999999998</v>
      </c>
      <c r="K328" s="60"/>
      <c r="L328" s="61"/>
      <c r="M328" s="60"/>
      <c r="N328" s="111"/>
    </row>
    <row r="329" spans="1:14" x14ac:dyDescent="0.25">
      <c r="A329" s="57" t="s">
        <v>26</v>
      </c>
      <c r="B329" s="83" t="s">
        <v>1154</v>
      </c>
      <c r="C329" s="60" t="s">
        <v>1300</v>
      </c>
      <c r="D329" s="61">
        <v>43692</v>
      </c>
      <c r="E329" s="60" t="s">
        <v>1301</v>
      </c>
      <c r="F329" s="61">
        <v>43692</v>
      </c>
      <c r="G329" s="61">
        <v>43738</v>
      </c>
      <c r="H329" s="111">
        <v>170.92</v>
      </c>
      <c r="I329" s="134"/>
      <c r="J329" s="111">
        <v>170.92</v>
      </c>
      <c r="K329" s="60"/>
      <c r="L329" s="61"/>
      <c r="M329" s="60"/>
      <c r="N329" s="111"/>
    </row>
    <row r="330" spans="1:14" x14ac:dyDescent="0.25">
      <c r="A330" s="57" t="s">
        <v>26</v>
      </c>
      <c r="B330" s="83" t="s">
        <v>1154</v>
      </c>
      <c r="C330" s="60" t="s">
        <v>1302</v>
      </c>
      <c r="D330" s="61">
        <v>43697</v>
      </c>
      <c r="E330" s="60" t="s">
        <v>1303</v>
      </c>
      <c r="F330" s="61">
        <v>43697</v>
      </c>
      <c r="G330" s="61">
        <v>43738</v>
      </c>
      <c r="H330" s="111">
        <v>19.2285</v>
      </c>
      <c r="I330" s="134"/>
      <c r="J330" s="111">
        <v>19.2285</v>
      </c>
      <c r="K330" s="60"/>
      <c r="L330" s="61"/>
      <c r="M330" s="60"/>
      <c r="N330" s="111"/>
    </row>
    <row r="331" spans="1:14" x14ac:dyDescent="0.25">
      <c r="A331" s="57" t="s">
        <v>26</v>
      </c>
      <c r="B331" s="83" t="s">
        <v>1154</v>
      </c>
      <c r="C331" s="60" t="s">
        <v>1304</v>
      </c>
      <c r="D331" s="61">
        <v>43697</v>
      </c>
      <c r="E331" s="60" t="s">
        <v>1305</v>
      </c>
      <c r="F331" s="61">
        <v>43697</v>
      </c>
      <c r="G331" s="61">
        <v>43738</v>
      </c>
      <c r="H331" s="111">
        <v>184.43336249999999</v>
      </c>
      <c r="I331" s="134"/>
      <c r="J331" s="111">
        <v>184.43336249999999</v>
      </c>
      <c r="K331" s="60"/>
      <c r="L331" s="61"/>
      <c r="M331" s="60"/>
      <c r="N331" s="111"/>
    </row>
    <row r="332" spans="1:14" x14ac:dyDescent="0.25">
      <c r="A332" s="57" t="s">
        <v>26</v>
      </c>
      <c r="B332" s="83" t="s">
        <v>1154</v>
      </c>
      <c r="C332" s="60" t="s">
        <v>1306</v>
      </c>
      <c r="D332" s="61">
        <v>43697</v>
      </c>
      <c r="E332" s="60" t="s">
        <v>1307</v>
      </c>
      <c r="F332" s="61">
        <v>43697</v>
      </c>
      <c r="G332" s="61">
        <v>43738</v>
      </c>
      <c r="H332" s="111">
        <v>512.76</v>
      </c>
      <c r="I332" s="134">
        <v>512.75935904999994</v>
      </c>
      <c r="J332" s="111">
        <v>6.4095000004726899E-4</v>
      </c>
      <c r="K332" s="60"/>
      <c r="L332" s="61"/>
      <c r="M332" s="60"/>
      <c r="N332" s="111"/>
    </row>
    <row r="333" spans="1:14" x14ac:dyDescent="0.25">
      <c r="A333" s="57" t="s">
        <v>26</v>
      </c>
      <c r="B333" s="83" t="s">
        <v>1154</v>
      </c>
      <c r="C333" s="60" t="s">
        <v>1308</v>
      </c>
      <c r="D333" s="61">
        <v>43697</v>
      </c>
      <c r="E333" s="60" t="s">
        <v>1309</v>
      </c>
      <c r="F333" s="61">
        <v>43697</v>
      </c>
      <c r="G333" s="61">
        <v>43738</v>
      </c>
      <c r="H333" s="111">
        <v>1452.82</v>
      </c>
      <c r="I333" s="134">
        <v>1351.3362500000001</v>
      </c>
      <c r="J333" s="111">
        <v>101.48374999999987</v>
      </c>
      <c r="K333" s="60"/>
      <c r="L333" s="61"/>
      <c r="M333" s="60"/>
      <c r="N333" s="111"/>
    </row>
    <row r="334" spans="1:14" x14ac:dyDescent="0.25">
      <c r="A334" s="57" t="s">
        <v>26</v>
      </c>
      <c r="B334" s="83" t="s">
        <v>1154</v>
      </c>
      <c r="C334" s="60" t="s">
        <v>1310</v>
      </c>
      <c r="D334" s="61">
        <v>43697</v>
      </c>
      <c r="E334" s="60" t="s">
        <v>1311</v>
      </c>
      <c r="F334" s="61">
        <v>43697</v>
      </c>
      <c r="G334" s="61">
        <v>43738</v>
      </c>
      <c r="H334" s="111">
        <v>427.29999999999995</v>
      </c>
      <c r="I334" s="134">
        <v>126.64744699999999</v>
      </c>
      <c r="J334" s="111">
        <v>300.65255299999995</v>
      </c>
      <c r="K334" s="60"/>
      <c r="L334" s="61"/>
      <c r="M334" s="60"/>
      <c r="N334" s="111"/>
    </row>
    <row r="335" spans="1:14" x14ac:dyDescent="0.25">
      <c r="A335" s="57" t="s">
        <v>26</v>
      </c>
      <c r="B335" s="83" t="s">
        <v>1154</v>
      </c>
      <c r="C335" s="60" t="s">
        <v>1312</v>
      </c>
      <c r="D335" s="61">
        <v>43700</v>
      </c>
      <c r="E335" s="60" t="s">
        <v>1313</v>
      </c>
      <c r="F335" s="61">
        <v>43700</v>
      </c>
      <c r="G335" s="61">
        <v>43738</v>
      </c>
      <c r="H335" s="111">
        <v>410.20799999999997</v>
      </c>
      <c r="I335" s="134"/>
      <c r="J335" s="111">
        <v>410.20799999999997</v>
      </c>
      <c r="K335" s="58" t="s">
        <v>1339</v>
      </c>
      <c r="L335" s="61">
        <v>43707</v>
      </c>
      <c r="M335" s="58" t="s">
        <v>1313</v>
      </c>
      <c r="N335" s="111">
        <v>410.20799999999997</v>
      </c>
    </row>
    <row r="336" spans="1:14" x14ac:dyDescent="0.25">
      <c r="A336" s="57" t="s">
        <v>26</v>
      </c>
      <c r="B336" s="83" t="s">
        <v>1154</v>
      </c>
      <c r="C336" s="60" t="s">
        <v>1314</v>
      </c>
      <c r="D336" s="61">
        <v>43700</v>
      </c>
      <c r="E336" s="60" t="s">
        <v>1315</v>
      </c>
      <c r="F336" s="61">
        <v>43700</v>
      </c>
      <c r="G336" s="61">
        <v>43738</v>
      </c>
      <c r="H336" s="111">
        <v>726.41</v>
      </c>
      <c r="I336" s="134"/>
      <c r="J336" s="111">
        <v>726.41</v>
      </c>
      <c r="K336" s="58" t="s">
        <v>1340</v>
      </c>
      <c r="L336" s="61">
        <v>43704</v>
      </c>
      <c r="M336" s="58" t="s">
        <v>1315</v>
      </c>
      <c r="N336" s="111">
        <v>726.41</v>
      </c>
    </row>
    <row r="337" spans="1:14" x14ac:dyDescent="0.25">
      <c r="A337" s="57" t="s">
        <v>26</v>
      </c>
      <c r="B337" s="83" t="s">
        <v>1154</v>
      </c>
      <c r="C337" s="60" t="s">
        <v>1316</v>
      </c>
      <c r="D337" s="61">
        <v>43704</v>
      </c>
      <c r="E337" s="60" t="s">
        <v>1317</v>
      </c>
      <c r="F337" s="61">
        <v>43704</v>
      </c>
      <c r="G337" s="61">
        <v>43738</v>
      </c>
      <c r="H337" s="111">
        <v>726.41</v>
      </c>
      <c r="I337" s="134">
        <v>726.41</v>
      </c>
      <c r="J337" s="111">
        <v>0</v>
      </c>
      <c r="K337" s="60"/>
      <c r="L337" s="61"/>
      <c r="M337" s="60"/>
      <c r="N337" s="111"/>
    </row>
    <row r="338" spans="1:14" x14ac:dyDescent="0.25">
      <c r="A338" s="57" t="s">
        <v>26</v>
      </c>
      <c r="B338" s="83" t="s">
        <v>1154</v>
      </c>
      <c r="C338" s="60" t="s">
        <v>1318</v>
      </c>
      <c r="D338" s="61">
        <v>43707</v>
      </c>
      <c r="E338" s="60" t="s">
        <v>1319</v>
      </c>
      <c r="F338" s="61">
        <v>43707</v>
      </c>
      <c r="G338" s="61">
        <v>43738</v>
      </c>
      <c r="H338" s="111">
        <v>410.20799999999997</v>
      </c>
      <c r="I338" s="134">
        <v>279.88149999999996</v>
      </c>
      <c r="J338" s="111">
        <v>130.32650000000001</v>
      </c>
      <c r="K338" s="60"/>
      <c r="L338" s="61"/>
      <c r="M338" s="60"/>
      <c r="N338" s="111"/>
    </row>
    <row r="339" spans="1:14" x14ac:dyDescent="0.25">
      <c r="A339" s="57" t="s">
        <v>37</v>
      </c>
      <c r="B339" s="83" t="s">
        <v>1155</v>
      </c>
      <c r="C339" s="60" t="s">
        <v>425</v>
      </c>
      <c r="D339" s="61">
        <v>43439</v>
      </c>
      <c r="E339" s="60" t="s">
        <v>426</v>
      </c>
      <c r="F339" s="61">
        <v>43439</v>
      </c>
      <c r="G339" s="61">
        <v>43529</v>
      </c>
      <c r="H339" s="111">
        <v>2136.5</v>
      </c>
      <c r="I339" s="134">
        <v>1201.78125</v>
      </c>
      <c r="J339" s="111">
        <v>934.71875</v>
      </c>
      <c r="K339" s="58" t="s">
        <v>1386</v>
      </c>
      <c r="L339" s="61">
        <v>43549</v>
      </c>
      <c r="M339" s="58" t="s">
        <v>426</v>
      </c>
      <c r="N339" s="111">
        <v>934.71875</v>
      </c>
    </row>
    <row r="340" spans="1:14" x14ac:dyDescent="0.25">
      <c r="A340" s="57" t="s">
        <v>37</v>
      </c>
      <c r="B340" s="83" t="s">
        <v>1155</v>
      </c>
      <c r="C340" s="60" t="s">
        <v>427</v>
      </c>
      <c r="D340" s="61">
        <v>43439</v>
      </c>
      <c r="E340" s="60" t="s">
        <v>428</v>
      </c>
      <c r="F340" s="61">
        <v>43439</v>
      </c>
      <c r="G340" s="61">
        <v>43529</v>
      </c>
      <c r="H340" s="111">
        <v>1602.3749999999998</v>
      </c>
      <c r="I340" s="134">
        <v>1599.0506059999998</v>
      </c>
      <c r="J340" s="111">
        <v>3.3243939999999839</v>
      </c>
      <c r="K340" s="58" t="s">
        <v>1387</v>
      </c>
      <c r="L340" s="61">
        <v>43549</v>
      </c>
      <c r="M340" s="58" t="s">
        <v>428</v>
      </c>
      <c r="N340" s="111">
        <v>3.3243939999999998</v>
      </c>
    </row>
    <row r="341" spans="1:14" x14ac:dyDescent="0.25">
      <c r="A341" s="57" t="s">
        <v>37</v>
      </c>
      <c r="B341" s="83" t="s">
        <v>1155</v>
      </c>
      <c r="C341" s="60" t="s">
        <v>429</v>
      </c>
      <c r="D341" s="61">
        <v>43494</v>
      </c>
      <c r="E341" s="60" t="s">
        <v>430</v>
      </c>
      <c r="F341" s="61">
        <v>43494</v>
      </c>
      <c r="G341" s="61">
        <v>43584</v>
      </c>
      <c r="H341" s="111">
        <v>1068.25</v>
      </c>
      <c r="I341" s="134">
        <v>668.93814999999995</v>
      </c>
      <c r="J341" s="111">
        <v>399.31185000000005</v>
      </c>
      <c r="K341" s="58" t="s">
        <v>1388</v>
      </c>
      <c r="L341" s="61">
        <v>43585</v>
      </c>
      <c r="M341" s="58" t="s">
        <v>430</v>
      </c>
      <c r="N341" s="111">
        <v>399.31184999999999</v>
      </c>
    </row>
    <row r="342" spans="1:14" x14ac:dyDescent="0.25">
      <c r="A342" s="57" t="s">
        <v>37</v>
      </c>
      <c r="B342" s="83" t="s">
        <v>1155</v>
      </c>
      <c r="C342" s="60" t="s">
        <v>431</v>
      </c>
      <c r="D342" s="61">
        <v>43522</v>
      </c>
      <c r="E342" s="60" t="s">
        <v>432</v>
      </c>
      <c r="F342" s="61">
        <v>43522</v>
      </c>
      <c r="G342" s="61">
        <v>43612</v>
      </c>
      <c r="H342" s="111">
        <v>1068.25</v>
      </c>
      <c r="I342" s="134">
        <v>1068.25</v>
      </c>
      <c r="J342" s="111">
        <v>0</v>
      </c>
      <c r="K342" s="60"/>
      <c r="L342" s="61"/>
      <c r="M342" s="60"/>
      <c r="N342" s="111"/>
    </row>
    <row r="343" spans="1:14" x14ac:dyDescent="0.25">
      <c r="A343" s="57" t="s">
        <v>37</v>
      </c>
      <c r="B343" s="83" t="s">
        <v>1155</v>
      </c>
      <c r="C343" s="60" t="s">
        <v>433</v>
      </c>
      <c r="D343" s="61">
        <v>43536</v>
      </c>
      <c r="E343" s="60" t="s">
        <v>434</v>
      </c>
      <c r="F343" s="61">
        <v>43536</v>
      </c>
      <c r="G343" s="61">
        <v>43626</v>
      </c>
      <c r="H343" s="111">
        <v>854.59999999999991</v>
      </c>
      <c r="I343" s="134"/>
      <c r="J343" s="111">
        <v>854.59999999999991</v>
      </c>
      <c r="K343" s="58" t="s">
        <v>461</v>
      </c>
      <c r="L343" s="61">
        <v>43545</v>
      </c>
      <c r="M343" s="58" t="s">
        <v>434</v>
      </c>
      <c r="N343" s="111">
        <v>854.6</v>
      </c>
    </row>
    <row r="344" spans="1:14" x14ac:dyDescent="0.25">
      <c r="A344" s="57" t="s">
        <v>37</v>
      </c>
      <c r="B344" s="83" t="s">
        <v>1155</v>
      </c>
      <c r="C344" s="60" t="s">
        <v>435</v>
      </c>
      <c r="D344" s="61">
        <v>43545</v>
      </c>
      <c r="E344" s="60" t="s">
        <v>436</v>
      </c>
      <c r="F344" s="61">
        <v>43545</v>
      </c>
      <c r="G344" s="61">
        <v>43635</v>
      </c>
      <c r="H344" s="111">
        <v>854.59999999999991</v>
      </c>
      <c r="I344" s="134">
        <v>775.78131024999993</v>
      </c>
      <c r="J344" s="111">
        <v>78.818689749999976</v>
      </c>
      <c r="K344" s="58" t="s">
        <v>1389</v>
      </c>
      <c r="L344" s="61">
        <v>43671</v>
      </c>
      <c r="M344" s="58" t="s">
        <v>436</v>
      </c>
      <c r="N344" s="111">
        <v>78.818690000000004</v>
      </c>
    </row>
    <row r="345" spans="1:14" x14ac:dyDescent="0.25">
      <c r="A345" s="57" t="s">
        <v>37</v>
      </c>
      <c r="B345" s="83" t="s">
        <v>1155</v>
      </c>
      <c r="C345" s="60" t="s">
        <v>437</v>
      </c>
      <c r="D345" s="61">
        <v>43549</v>
      </c>
      <c r="E345" s="60" t="s">
        <v>438</v>
      </c>
      <c r="F345" s="61">
        <v>43549</v>
      </c>
      <c r="G345" s="61">
        <v>43639</v>
      </c>
      <c r="H345" s="111">
        <v>213.64999999999998</v>
      </c>
      <c r="I345" s="134"/>
      <c r="J345" s="111">
        <v>213.64999999999998</v>
      </c>
      <c r="K345" s="58" t="s">
        <v>989</v>
      </c>
      <c r="L345" s="61">
        <v>43616</v>
      </c>
      <c r="M345" s="58" t="s">
        <v>438</v>
      </c>
      <c r="N345" s="111">
        <v>213.64999999999998</v>
      </c>
    </row>
    <row r="346" spans="1:14" x14ac:dyDescent="0.25">
      <c r="A346" s="57" t="s">
        <v>37</v>
      </c>
      <c r="B346" s="83" t="s">
        <v>1155</v>
      </c>
      <c r="C346" s="60" t="s">
        <v>439</v>
      </c>
      <c r="D346" s="61">
        <v>43550</v>
      </c>
      <c r="E346" s="60" t="s">
        <v>440</v>
      </c>
      <c r="F346" s="61">
        <v>43550</v>
      </c>
      <c r="G346" s="61">
        <v>43640</v>
      </c>
      <c r="H346" s="111">
        <v>934.71874999999989</v>
      </c>
      <c r="I346" s="134">
        <v>854.6</v>
      </c>
      <c r="J346" s="111">
        <v>80.118749999999864</v>
      </c>
      <c r="K346" s="58" t="s">
        <v>1390</v>
      </c>
      <c r="L346" s="61">
        <v>43671</v>
      </c>
      <c r="M346" s="58" t="s">
        <v>440</v>
      </c>
      <c r="N346" s="111">
        <v>80.118750000000006</v>
      </c>
    </row>
    <row r="347" spans="1:14" x14ac:dyDescent="0.25">
      <c r="A347" s="57" t="s">
        <v>37</v>
      </c>
      <c r="B347" s="83" t="s">
        <v>1155</v>
      </c>
      <c r="C347" s="60" t="s">
        <v>441</v>
      </c>
      <c r="D347" s="61">
        <v>43552</v>
      </c>
      <c r="E347" s="60" t="s">
        <v>442</v>
      </c>
      <c r="F347" s="61">
        <v>43552</v>
      </c>
      <c r="G347" s="61">
        <v>43642</v>
      </c>
      <c r="H347" s="111">
        <v>155.96449999999999</v>
      </c>
      <c r="I347" s="134"/>
      <c r="J347" s="111">
        <v>155.96449999999999</v>
      </c>
      <c r="K347" s="58" t="s">
        <v>990</v>
      </c>
      <c r="L347" s="61">
        <v>43616</v>
      </c>
      <c r="M347" s="58" t="s">
        <v>442</v>
      </c>
      <c r="N347" s="111">
        <v>155.96449999999999</v>
      </c>
    </row>
    <row r="348" spans="1:14" x14ac:dyDescent="0.25">
      <c r="A348" s="57" t="s">
        <v>37</v>
      </c>
      <c r="B348" s="83" t="s">
        <v>1155</v>
      </c>
      <c r="C348" s="60" t="s">
        <v>443</v>
      </c>
      <c r="D348" s="61">
        <v>43584</v>
      </c>
      <c r="E348" s="60" t="s">
        <v>444</v>
      </c>
      <c r="F348" s="61">
        <v>43584</v>
      </c>
      <c r="G348" s="61">
        <v>43674</v>
      </c>
      <c r="H348" s="111">
        <v>1068.25</v>
      </c>
      <c r="I348" s="134">
        <v>747.77499999999975</v>
      </c>
      <c r="J348" s="111">
        <v>320.47500000000025</v>
      </c>
      <c r="K348" s="58" t="s">
        <v>1391</v>
      </c>
      <c r="L348" s="61">
        <v>43677</v>
      </c>
      <c r="M348" s="58" t="s">
        <v>444</v>
      </c>
      <c r="N348" s="111">
        <v>320.47500000000002</v>
      </c>
    </row>
    <row r="349" spans="1:14" x14ac:dyDescent="0.25">
      <c r="A349" s="57" t="s">
        <v>37</v>
      </c>
      <c r="B349" s="83" t="s">
        <v>1155</v>
      </c>
      <c r="C349" s="60" t="s">
        <v>967</v>
      </c>
      <c r="D349" s="61">
        <v>43616</v>
      </c>
      <c r="E349" s="60" t="s">
        <v>968</v>
      </c>
      <c r="F349" s="61">
        <v>43616</v>
      </c>
      <c r="G349" s="61">
        <v>43706</v>
      </c>
      <c r="H349" s="111">
        <v>369.61450000000002</v>
      </c>
      <c r="I349" s="134">
        <v>369.6134317499999</v>
      </c>
      <c r="J349" s="111">
        <v>1.0682500001166773E-3</v>
      </c>
      <c r="K349" s="60"/>
      <c r="L349" s="61"/>
      <c r="M349" s="60"/>
      <c r="N349" s="111"/>
    </row>
    <row r="350" spans="1:14" x14ac:dyDescent="0.25">
      <c r="A350" s="57" t="s">
        <v>37</v>
      </c>
      <c r="B350" s="83" t="s">
        <v>1155</v>
      </c>
      <c r="C350" s="60" t="s">
        <v>969</v>
      </c>
      <c r="D350" s="61">
        <v>43616</v>
      </c>
      <c r="E350" s="60" t="s">
        <v>970</v>
      </c>
      <c r="F350" s="61">
        <v>43616</v>
      </c>
      <c r="G350" s="61">
        <v>43706</v>
      </c>
      <c r="H350" s="111">
        <v>320.47500000000002</v>
      </c>
      <c r="I350" s="134">
        <v>222.19599999999997</v>
      </c>
      <c r="J350" s="111">
        <v>98.279000000000053</v>
      </c>
      <c r="K350" s="60"/>
      <c r="L350" s="61"/>
      <c r="M350" s="60"/>
      <c r="N350" s="111"/>
    </row>
    <row r="351" spans="1:14" x14ac:dyDescent="0.25">
      <c r="A351" s="57" t="s">
        <v>37</v>
      </c>
      <c r="B351" s="83" t="s">
        <v>1155</v>
      </c>
      <c r="C351" s="60" t="s">
        <v>971</v>
      </c>
      <c r="D351" s="61">
        <v>43630</v>
      </c>
      <c r="E351" s="60" t="s">
        <v>972</v>
      </c>
      <c r="F351" s="61">
        <v>43630</v>
      </c>
      <c r="G351" s="61">
        <v>43720</v>
      </c>
      <c r="H351" s="111">
        <v>507.41874999999993</v>
      </c>
      <c r="I351" s="134">
        <v>507.41875000000005</v>
      </c>
      <c r="J351" s="111">
        <v>-1.1368683772161603E-13</v>
      </c>
      <c r="K351" s="60"/>
      <c r="L351" s="61"/>
      <c r="M351" s="60"/>
      <c r="N351" s="111"/>
    </row>
    <row r="352" spans="1:14" x14ac:dyDescent="0.25">
      <c r="A352" s="57" t="s">
        <v>37</v>
      </c>
      <c r="B352" s="83" t="s">
        <v>1155</v>
      </c>
      <c r="C352" s="60" t="s">
        <v>973</v>
      </c>
      <c r="D352" s="61">
        <v>43636</v>
      </c>
      <c r="E352" s="60" t="s">
        <v>974</v>
      </c>
      <c r="F352" s="61">
        <v>43636</v>
      </c>
      <c r="G352" s="61">
        <v>43726</v>
      </c>
      <c r="H352" s="111">
        <v>373.88749999999999</v>
      </c>
      <c r="I352" s="134">
        <v>373.88749999999987</v>
      </c>
      <c r="J352" s="111">
        <v>1.1368683772161603E-13</v>
      </c>
      <c r="K352" s="60"/>
      <c r="L352" s="61"/>
      <c r="M352" s="60"/>
      <c r="N352" s="111"/>
    </row>
    <row r="353" spans="1:14" x14ac:dyDescent="0.25">
      <c r="A353" s="57" t="s">
        <v>37</v>
      </c>
      <c r="B353" s="83" t="s">
        <v>1155</v>
      </c>
      <c r="C353" s="60" t="s">
        <v>975</v>
      </c>
      <c r="D353" s="61">
        <v>43658</v>
      </c>
      <c r="E353" s="60" t="s">
        <v>976</v>
      </c>
      <c r="F353" s="61">
        <v>43658</v>
      </c>
      <c r="G353" s="61">
        <v>43738</v>
      </c>
      <c r="H353" s="111">
        <v>427.29999999999995</v>
      </c>
      <c r="I353" s="134">
        <v>427.29999999999995</v>
      </c>
      <c r="J353" s="111">
        <v>0</v>
      </c>
      <c r="K353" s="60"/>
      <c r="L353" s="61"/>
      <c r="M353" s="60"/>
      <c r="N353" s="111"/>
    </row>
    <row r="354" spans="1:14" x14ac:dyDescent="0.25">
      <c r="A354" s="57" t="s">
        <v>37</v>
      </c>
      <c r="B354" s="83" t="s">
        <v>1155</v>
      </c>
      <c r="C354" s="60" t="s">
        <v>977</v>
      </c>
      <c r="D354" s="61">
        <v>43662</v>
      </c>
      <c r="E354" s="60" t="s">
        <v>978</v>
      </c>
      <c r="F354" s="61">
        <v>43662</v>
      </c>
      <c r="G354" s="61">
        <v>43738</v>
      </c>
      <c r="H354" s="111">
        <v>1094.95625</v>
      </c>
      <c r="I354" s="134">
        <v>1041.5437499999998</v>
      </c>
      <c r="J354" s="111">
        <v>53.412500000000136</v>
      </c>
      <c r="K354" s="60"/>
      <c r="L354" s="61"/>
      <c r="M354" s="60"/>
      <c r="N354" s="111"/>
    </row>
    <row r="355" spans="1:14" x14ac:dyDescent="0.25">
      <c r="A355" s="57" t="s">
        <v>37</v>
      </c>
      <c r="B355" s="83" t="s">
        <v>1155</v>
      </c>
      <c r="C355" s="60" t="s">
        <v>1320</v>
      </c>
      <c r="D355" s="61">
        <v>43671</v>
      </c>
      <c r="E355" s="60" t="s">
        <v>1321</v>
      </c>
      <c r="F355" s="61">
        <v>43671</v>
      </c>
      <c r="G355" s="61">
        <v>43738</v>
      </c>
      <c r="H355" s="111">
        <v>58.753749999999989</v>
      </c>
      <c r="I355" s="134">
        <v>58.753749999999997</v>
      </c>
      <c r="J355" s="111">
        <v>-7.1054273576010019E-15</v>
      </c>
      <c r="K355" s="60"/>
      <c r="L355" s="61"/>
      <c r="M355" s="60"/>
      <c r="N355" s="111"/>
    </row>
    <row r="356" spans="1:14" x14ac:dyDescent="0.25">
      <c r="A356" s="57" t="s">
        <v>37</v>
      </c>
      <c r="B356" s="83" t="s">
        <v>1155</v>
      </c>
      <c r="C356" s="60" t="s">
        <v>1322</v>
      </c>
      <c r="D356" s="61">
        <v>43677</v>
      </c>
      <c r="E356" s="60" t="s">
        <v>1323</v>
      </c>
      <c r="F356" s="61">
        <v>43677</v>
      </c>
      <c r="G356" s="61">
        <v>43738</v>
      </c>
      <c r="H356" s="111">
        <v>80.118750000000006</v>
      </c>
      <c r="I356" s="134">
        <v>80.118750000000006</v>
      </c>
      <c r="J356" s="111">
        <v>0</v>
      </c>
      <c r="K356" s="60"/>
      <c r="L356" s="61"/>
      <c r="M356" s="60"/>
      <c r="N356" s="111"/>
    </row>
    <row r="357" spans="1:14" x14ac:dyDescent="0.25">
      <c r="A357" s="57" t="s">
        <v>37</v>
      </c>
      <c r="B357" s="83" t="s">
        <v>1155</v>
      </c>
      <c r="C357" s="60" t="s">
        <v>1324</v>
      </c>
      <c r="D357" s="61">
        <v>43677</v>
      </c>
      <c r="E357" s="60" t="s">
        <v>1325</v>
      </c>
      <c r="F357" s="61">
        <v>43677</v>
      </c>
      <c r="G357" s="61">
        <v>43738</v>
      </c>
      <c r="H357" s="111">
        <v>534.125</v>
      </c>
      <c r="I357" s="134"/>
      <c r="J357" s="111">
        <v>534.125</v>
      </c>
      <c r="K357" s="60"/>
      <c r="L357" s="61"/>
      <c r="M357" s="60"/>
      <c r="N357" s="111"/>
    </row>
    <row r="358" spans="1:14" x14ac:dyDescent="0.25">
      <c r="A358" s="57" t="s">
        <v>37</v>
      </c>
      <c r="B358" s="83" t="s">
        <v>1155</v>
      </c>
      <c r="C358" s="60" t="s">
        <v>1326</v>
      </c>
      <c r="D358" s="61">
        <v>43685</v>
      </c>
      <c r="E358" s="60" t="s">
        <v>1327</v>
      </c>
      <c r="F358" s="61">
        <v>43685</v>
      </c>
      <c r="G358" s="61">
        <v>43738</v>
      </c>
      <c r="H358" s="111">
        <v>373.88749999999999</v>
      </c>
      <c r="I358" s="134">
        <v>352.28000725000004</v>
      </c>
      <c r="J358" s="111">
        <v>21.607492749999949</v>
      </c>
      <c r="K358" s="60"/>
      <c r="L358" s="61"/>
      <c r="M358" s="60"/>
      <c r="N358" s="111"/>
    </row>
    <row r="359" spans="1:14" x14ac:dyDescent="0.25">
      <c r="A359" s="57" t="s">
        <v>80</v>
      </c>
      <c r="B359" s="83" t="s">
        <v>1156</v>
      </c>
      <c r="C359" s="60" t="s">
        <v>445</v>
      </c>
      <c r="D359" s="61">
        <v>43531</v>
      </c>
      <c r="E359" s="60" t="s">
        <v>446</v>
      </c>
      <c r="F359" s="61">
        <v>43531</v>
      </c>
      <c r="G359" s="61">
        <v>43621</v>
      </c>
      <c r="H359" s="111">
        <v>476.77500000000003</v>
      </c>
      <c r="I359" s="134">
        <v>476.77500000000003</v>
      </c>
      <c r="J359" s="111">
        <v>0</v>
      </c>
      <c r="K359" s="60"/>
      <c r="L359" s="61"/>
      <c r="M359" s="60"/>
      <c r="N359" s="111"/>
    </row>
    <row r="360" spans="1:14" x14ac:dyDescent="0.25">
      <c r="A360" s="57" t="s">
        <v>80</v>
      </c>
      <c r="B360" s="83" t="s">
        <v>1156</v>
      </c>
      <c r="C360" s="60" t="s">
        <v>1328</v>
      </c>
      <c r="D360" s="61">
        <v>43692</v>
      </c>
      <c r="E360" s="60" t="s">
        <v>1329</v>
      </c>
      <c r="F360" s="61">
        <v>43692</v>
      </c>
      <c r="G360" s="61">
        <v>43738</v>
      </c>
      <c r="H360" s="111">
        <v>1067.9760000000001</v>
      </c>
      <c r="I360" s="134">
        <v>1046.7232776000008</v>
      </c>
      <c r="J360" s="111">
        <v>21.252722399999357</v>
      </c>
      <c r="K360" s="60"/>
      <c r="L360" s="61"/>
      <c r="M360" s="60"/>
      <c r="N360" s="111"/>
    </row>
    <row r="361" spans="1:14" x14ac:dyDescent="0.25">
      <c r="A361" s="70"/>
      <c r="B361" s="103"/>
      <c r="C361" s="62"/>
      <c r="D361" s="71"/>
      <c r="E361" s="62"/>
      <c r="F361" s="71"/>
      <c r="G361" s="71"/>
      <c r="H361" s="59"/>
      <c r="I361" s="59"/>
      <c r="J361" s="62"/>
      <c r="K361" s="62"/>
      <c r="L361" s="71"/>
      <c r="M361" s="62"/>
      <c r="N361" s="138"/>
    </row>
    <row r="362" spans="1:14" ht="35.25" customHeight="1" x14ac:dyDescent="0.25">
      <c r="A362" s="186" t="s">
        <v>101</v>
      </c>
      <c r="B362" s="186"/>
      <c r="C362" s="70"/>
      <c r="D362" s="62"/>
      <c r="E362" s="62"/>
      <c r="F362" s="62"/>
      <c r="G362" s="71"/>
      <c r="H362" s="62"/>
      <c r="I362" s="71"/>
      <c r="J362" s="71"/>
      <c r="K362" s="59"/>
      <c r="L362" s="59"/>
      <c r="M362" s="62"/>
      <c r="N362" s="138"/>
    </row>
    <row r="363" spans="1:14" ht="33" customHeight="1" x14ac:dyDescent="0.25">
      <c r="A363" s="187" t="s">
        <v>2271</v>
      </c>
      <c r="B363" s="187"/>
      <c r="C363" s="4"/>
      <c r="D363" s="4"/>
      <c r="E363" s="4"/>
      <c r="F363" s="6"/>
      <c r="H363" s="6"/>
      <c r="I363" s="8"/>
      <c r="J363" s="8"/>
      <c r="K363" s="7"/>
      <c r="L363" s="47"/>
    </row>
    <row r="364" spans="1:14" ht="44.25" customHeight="1" x14ac:dyDescent="0.25">
      <c r="A364" s="181" t="s">
        <v>96</v>
      </c>
      <c r="B364" s="181"/>
      <c r="C364" s="4"/>
      <c r="D364" s="4"/>
      <c r="E364" s="4"/>
      <c r="F364" s="6"/>
      <c r="H364" s="6"/>
      <c r="I364" s="8"/>
      <c r="J364" s="8"/>
      <c r="K364" s="7"/>
      <c r="L364" s="47"/>
    </row>
    <row r="365" spans="1:14" x14ac:dyDescent="0.25">
      <c r="A365" s="6"/>
      <c r="C365" s="4"/>
      <c r="D365" s="6"/>
      <c r="F365" s="6"/>
      <c r="H365" s="6"/>
      <c r="I365" s="8"/>
      <c r="J365" s="8"/>
      <c r="K365" s="7"/>
      <c r="L365" s="4"/>
    </row>
  </sheetData>
  <sortState ref="A14:AB296">
    <sortCondition ref="B14:B296"/>
    <sortCondition ref="A14:A296"/>
    <sortCondition ref="D14:D296"/>
  </sortState>
  <mergeCells count="13">
    <mergeCell ref="A9:E9"/>
    <mergeCell ref="A10:E10"/>
    <mergeCell ref="A4:E4"/>
    <mergeCell ref="A5:E5"/>
    <mergeCell ref="A6:E6"/>
    <mergeCell ref="A7:E7"/>
    <mergeCell ref="A8:E8"/>
    <mergeCell ref="A364:B364"/>
    <mergeCell ref="A362:B362"/>
    <mergeCell ref="A363:B363"/>
    <mergeCell ref="A1:E1"/>
    <mergeCell ref="A2:E2"/>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6"/>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54.42578125" style="16" customWidth="1"/>
    <col min="2" max="2" width="51.7109375" style="15" customWidth="1"/>
    <col min="3" max="3" width="17.85546875" style="15" customWidth="1"/>
    <col min="4" max="4" width="12.28515625" style="15" customWidth="1"/>
    <col min="5" max="5" width="15.42578125" style="8" customWidth="1"/>
    <col min="6" max="6" width="18" style="7" customWidth="1"/>
    <col min="7" max="16384" width="11.42578125" style="4"/>
  </cols>
  <sheetData>
    <row r="1" spans="1:14" x14ac:dyDescent="0.25">
      <c r="A1" s="183" t="s">
        <v>1103</v>
      </c>
      <c r="B1" s="183"/>
      <c r="C1" s="183"/>
      <c r="D1" s="183"/>
      <c r="E1" s="183"/>
      <c r="F1" s="4"/>
      <c r="K1" s="6"/>
      <c r="L1" s="6"/>
      <c r="M1" s="6"/>
      <c r="N1" s="6"/>
    </row>
    <row r="2" spans="1:14" x14ac:dyDescent="0.25">
      <c r="A2" s="183" t="s">
        <v>85</v>
      </c>
      <c r="B2" s="183"/>
      <c r="C2" s="183"/>
      <c r="D2" s="183"/>
      <c r="E2" s="183"/>
      <c r="F2" s="4"/>
    </row>
    <row r="3" spans="1:14" x14ac:dyDescent="0.25">
      <c r="A3" s="183" t="s">
        <v>56</v>
      </c>
      <c r="B3" s="183"/>
      <c r="C3" s="183"/>
      <c r="D3" s="183"/>
      <c r="E3" s="183"/>
      <c r="F3" s="4"/>
    </row>
    <row r="4" spans="1:14" x14ac:dyDescent="0.25">
      <c r="A4" s="183" t="s">
        <v>64</v>
      </c>
      <c r="B4" s="183"/>
      <c r="C4" s="183"/>
      <c r="D4" s="183"/>
      <c r="E4" s="183"/>
      <c r="F4" s="4"/>
    </row>
    <row r="5" spans="1:14" x14ac:dyDescent="0.25">
      <c r="A5" s="183" t="s">
        <v>0</v>
      </c>
      <c r="B5" s="183"/>
      <c r="C5" s="183"/>
      <c r="D5" s="183"/>
      <c r="E5" s="183"/>
      <c r="F5" s="4"/>
    </row>
    <row r="6" spans="1:14" x14ac:dyDescent="0.25">
      <c r="A6" s="183" t="s">
        <v>2276</v>
      </c>
      <c r="B6" s="183"/>
      <c r="C6" s="183"/>
      <c r="D6" s="183"/>
      <c r="E6" s="183"/>
      <c r="F6" s="4"/>
    </row>
    <row r="7" spans="1:14" x14ac:dyDescent="0.25">
      <c r="A7" s="183" t="s">
        <v>2291</v>
      </c>
      <c r="B7" s="183"/>
      <c r="C7" s="183"/>
      <c r="D7" s="183"/>
      <c r="E7" s="183"/>
      <c r="F7" s="4"/>
    </row>
    <row r="8" spans="1:14" x14ac:dyDescent="0.25">
      <c r="A8" s="183" t="s">
        <v>71</v>
      </c>
      <c r="B8" s="183"/>
      <c r="C8" s="183"/>
      <c r="D8" s="183"/>
      <c r="E8" s="183"/>
      <c r="F8" s="4"/>
    </row>
    <row r="9" spans="1:14" x14ac:dyDescent="0.25">
      <c r="A9" s="183" t="s">
        <v>2293</v>
      </c>
      <c r="B9" s="183"/>
      <c r="C9" s="183"/>
      <c r="D9" s="183"/>
      <c r="E9" s="183"/>
      <c r="F9" s="4"/>
    </row>
    <row r="10" spans="1:14" ht="30" customHeight="1" x14ac:dyDescent="0.25">
      <c r="A10" s="177" t="s">
        <v>59</v>
      </c>
      <c r="B10" s="177"/>
      <c r="C10" s="177"/>
      <c r="D10" s="177"/>
      <c r="E10" s="177"/>
      <c r="F10" s="140"/>
    </row>
    <row r="11" spans="1:14" ht="14.25" customHeight="1" x14ac:dyDescent="0.25">
      <c r="A11" s="188"/>
      <c r="B11" s="188"/>
      <c r="C11" s="188"/>
      <c r="D11" s="188"/>
      <c r="E11" s="4"/>
      <c r="F11" s="4"/>
    </row>
    <row r="12" spans="1:14" ht="15" x14ac:dyDescent="0.25">
      <c r="A12" s="52" t="s">
        <v>69</v>
      </c>
      <c r="B12" s="53" t="s">
        <v>67</v>
      </c>
      <c r="C12" s="54"/>
      <c r="D12" s="54"/>
      <c r="E12" s="54"/>
      <c r="F12" s="55"/>
    </row>
    <row r="13" spans="1:14" s="6" customFormat="1" ht="47.25" x14ac:dyDescent="0.25">
      <c r="A13" s="10" t="s">
        <v>2</v>
      </c>
      <c r="B13" s="11" t="s">
        <v>68</v>
      </c>
      <c r="C13" s="11" t="s">
        <v>1125</v>
      </c>
      <c r="D13" s="11" t="s">
        <v>3</v>
      </c>
      <c r="E13" s="11" t="s">
        <v>66</v>
      </c>
      <c r="F13" s="11" t="s">
        <v>99</v>
      </c>
    </row>
    <row r="14" spans="1:14" s="6" customFormat="1" x14ac:dyDescent="0.25">
      <c r="A14" s="12" t="s">
        <v>29</v>
      </c>
      <c r="B14" s="3" t="s">
        <v>11</v>
      </c>
      <c r="C14" s="9">
        <v>2</v>
      </c>
      <c r="D14" s="1" t="s">
        <v>534</v>
      </c>
      <c r="E14" s="99">
        <v>43382</v>
      </c>
      <c r="F14" s="109">
        <v>607.7075588074739</v>
      </c>
    </row>
    <row r="15" spans="1:14" s="6" customFormat="1" x14ac:dyDescent="0.25">
      <c r="A15" s="12" t="s">
        <v>14</v>
      </c>
      <c r="B15" s="3" t="s">
        <v>78</v>
      </c>
      <c r="C15" s="9">
        <v>6</v>
      </c>
      <c r="D15" s="1" t="s">
        <v>473</v>
      </c>
      <c r="E15" s="99">
        <v>43402</v>
      </c>
      <c r="F15" s="109">
        <v>100</v>
      </c>
    </row>
    <row r="16" spans="1:14" s="6" customFormat="1" x14ac:dyDescent="0.25">
      <c r="A16" s="12" t="s">
        <v>51</v>
      </c>
      <c r="B16" s="3" t="s">
        <v>13</v>
      </c>
      <c r="C16" s="9">
        <v>7</v>
      </c>
      <c r="D16" s="1" t="s">
        <v>500</v>
      </c>
      <c r="E16" s="99">
        <v>43412</v>
      </c>
      <c r="F16" s="109">
        <v>1175.9793430861328</v>
      </c>
    </row>
    <row r="17" spans="1:6" s="6" customFormat="1" x14ac:dyDescent="0.25">
      <c r="A17" s="12" t="s">
        <v>12</v>
      </c>
      <c r="B17" s="3" t="s">
        <v>13</v>
      </c>
      <c r="C17" s="9">
        <v>8</v>
      </c>
      <c r="D17" s="1" t="s">
        <v>505</v>
      </c>
      <c r="E17" s="99">
        <v>43412</v>
      </c>
      <c r="F17" s="109">
        <v>1561.3653464029821</v>
      </c>
    </row>
    <row r="18" spans="1:6" s="6" customFormat="1" x14ac:dyDescent="0.25">
      <c r="A18" s="12" t="s">
        <v>30</v>
      </c>
      <c r="B18" s="3" t="s">
        <v>19</v>
      </c>
      <c r="C18" s="9">
        <v>9</v>
      </c>
      <c r="D18" s="1" t="s">
        <v>479</v>
      </c>
      <c r="E18" s="99">
        <v>43412</v>
      </c>
      <c r="F18" s="109">
        <v>331.49837563446249</v>
      </c>
    </row>
    <row r="19" spans="1:6" s="6" customFormat="1" x14ac:dyDescent="0.25">
      <c r="A19" s="12" t="s">
        <v>13</v>
      </c>
      <c r="B19" s="3" t="s">
        <v>15</v>
      </c>
      <c r="C19" s="9">
        <v>10</v>
      </c>
      <c r="D19" s="1" t="s">
        <v>514</v>
      </c>
      <c r="E19" s="99">
        <v>43431</v>
      </c>
      <c r="F19" s="109">
        <v>512</v>
      </c>
    </row>
    <row r="20" spans="1:6" s="6" customFormat="1" x14ac:dyDescent="0.25">
      <c r="A20" s="12" t="s">
        <v>14</v>
      </c>
      <c r="B20" s="3" t="s">
        <v>15</v>
      </c>
      <c r="C20" s="9">
        <v>11</v>
      </c>
      <c r="D20" s="1" t="s">
        <v>536</v>
      </c>
      <c r="E20" s="99">
        <v>43431</v>
      </c>
      <c r="F20" s="109">
        <v>444</v>
      </c>
    </row>
    <row r="21" spans="1:6" s="6" customFormat="1" x14ac:dyDescent="0.25">
      <c r="A21" s="12" t="s">
        <v>32</v>
      </c>
      <c r="B21" s="3" t="s">
        <v>35</v>
      </c>
      <c r="C21" s="9">
        <v>12</v>
      </c>
      <c r="D21" s="1" t="s">
        <v>495</v>
      </c>
      <c r="E21" s="99">
        <v>43439</v>
      </c>
      <c r="F21" s="109">
        <v>1068.25</v>
      </c>
    </row>
    <row r="22" spans="1:6" s="6" customFormat="1" x14ac:dyDescent="0.25">
      <c r="A22" s="12" t="s">
        <v>30</v>
      </c>
      <c r="B22" s="3" t="s">
        <v>19</v>
      </c>
      <c r="C22" s="9">
        <v>13</v>
      </c>
      <c r="D22" s="1" t="s">
        <v>480</v>
      </c>
      <c r="E22" s="99">
        <v>43440</v>
      </c>
      <c r="F22" s="109">
        <v>1332.7650000000001</v>
      </c>
    </row>
    <row r="23" spans="1:6" s="6" customFormat="1" x14ac:dyDescent="0.25">
      <c r="A23" s="12" t="s">
        <v>51</v>
      </c>
      <c r="B23" s="3" t="s">
        <v>15</v>
      </c>
      <c r="C23" s="9">
        <v>14</v>
      </c>
      <c r="D23" s="1" t="s">
        <v>501</v>
      </c>
      <c r="E23" s="99">
        <v>43451</v>
      </c>
      <c r="F23" s="109">
        <v>271</v>
      </c>
    </row>
    <row r="24" spans="1:6" s="6" customFormat="1" x14ac:dyDescent="0.25">
      <c r="A24" s="12" t="s">
        <v>12</v>
      </c>
      <c r="B24" s="3" t="s">
        <v>15</v>
      </c>
      <c r="C24" s="9">
        <v>15</v>
      </c>
      <c r="D24" s="1" t="s">
        <v>506</v>
      </c>
      <c r="E24" s="99">
        <v>43451</v>
      </c>
      <c r="F24" s="109">
        <v>361</v>
      </c>
    </row>
    <row r="25" spans="1:6" s="6" customFormat="1" x14ac:dyDescent="0.25">
      <c r="A25" s="12" t="s">
        <v>14</v>
      </c>
      <c r="B25" s="3" t="s">
        <v>15</v>
      </c>
      <c r="C25" s="9">
        <v>16</v>
      </c>
      <c r="D25" s="1" t="s">
        <v>537</v>
      </c>
      <c r="E25" s="99">
        <v>43451</v>
      </c>
      <c r="F25" s="109">
        <v>65</v>
      </c>
    </row>
    <row r="26" spans="1:6" s="6" customFormat="1" x14ac:dyDescent="0.25">
      <c r="A26" s="12" t="s">
        <v>78</v>
      </c>
      <c r="B26" s="3" t="s">
        <v>15</v>
      </c>
      <c r="C26" s="9">
        <v>17</v>
      </c>
      <c r="D26" s="1" t="s">
        <v>474</v>
      </c>
      <c r="E26" s="99">
        <v>43451</v>
      </c>
      <c r="F26" s="109">
        <v>314</v>
      </c>
    </row>
    <row r="27" spans="1:6" s="6" customFormat="1" x14ac:dyDescent="0.25">
      <c r="A27" s="12" t="s">
        <v>26</v>
      </c>
      <c r="B27" s="3" t="s">
        <v>19</v>
      </c>
      <c r="C27" s="9">
        <v>18</v>
      </c>
      <c r="D27" s="1" t="s">
        <v>481</v>
      </c>
      <c r="E27" s="99">
        <v>43451</v>
      </c>
      <c r="F27" s="109">
        <v>2136.5</v>
      </c>
    </row>
    <row r="28" spans="1:6" s="6" customFormat="1" x14ac:dyDescent="0.25">
      <c r="A28" s="12" t="s">
        <v>14</v>
      </c>
      <c r="B28" s="3" t="s">
        <v>15</v>
      </c>
      <c r="C28" s="9">
        <v>19</v>
      </c>
      <c r="D28" s="1" t="s">
        <v>538</v>
      </c>
      <c r="E28" s="99">
        <v>43452</v>
      </c>
      <c r="F28" s="109">
        <v>21</v>
      </c>
    </row>
    <row r="29" spans="1:6" s="6" customFormat="1" x14ac:dyDescent="0.25">
      <c r="A29" s="12" t="s">
        <v>78</v>
      </c>
      <c r="B29" s="3" t="s">
        <v>15</v>
      </c>
      <c r="C29" s="9">
        <v>20</v>
      </c>
      <c r="D29" s="1" t="s">
        <v>475</v>
      </c>
      <c r="E29" s="99">
        <v>43452</v>
      </c>
      <c r="F29" s="109">
        <v>780</v>
      </c>
    </row>
    <row r="30" spans="1:6" s="6" customFormat="1" x14ac:dyDescent="0.25">
      <c r="A30" s="12" t="s">
        <v>12</v>
      </c>
      <c r="B30" s="3" t="s">
        <v>15</v>
      </c>
      <c r="C30" s="9">
        <v>21</v>
      </c>
      <c r="D30" s="1" t="s">
        <v>507</v>
      </c>
      <c r="E30" s="99">
        <v>43452</v>
      </c>
      <c r="F30" s="109">
        <v>17</v>
      </c>
    </row>
    <row r="31" spans="1:6" s="6" customFormat="1" x14ac:dyDescent="0.25">
      <c r="A31" s="12" t="s">
        <v>51</v>
      </c>
      <c r="B31" s="3" t="s">
        <v>15</v>
      </c>
      <c r="C31" s="9">
        <v>22</v>
      </c>
      <c r="D31" s="1" t="s">
        <v>502</v>
      </c>
      <c r="E31" s="99">
        <v>43452</v>
      </c>
      <c r="F31" s="109">
        <v>18</v>
      </c>
    </row>
    <row r="32" spans="1:6" s="6" customFormat="1" x14ac:dyDescent="0.25">
      <c r="A32" s="12" t="s">
        <v>58</v>
      </c>
      <c r="B32" s="3" t="s">
        <v>52</v>
      </c>
      <c r="C32" s="9">
        <v>23</v>
      </c>
      <c r="D32" s="1" t="s">
        <v>482</v>
      </c>
      <c r="E32" s="99">
        <v>43453</v>
      </c>
      <c r="F32" s="109">
        <v>3273.9283251448742</v>
      </c>
    </row>
    <row r="33" spans="1:6" s="6" customFormat="1" x14ac:dyDescent="0.25">
      <c r="A33" s="12" t="s">
        <v>40</v>
      </c>
      <c r="B33" s="3" t="s">
        <v>17</v>
      </c>
      <c r="C33" s="9">
        <v>24</v>
      </c>
      <c r="D33" s="1" t="s">
        <v>463</v>
      </c>
      <c r="E33" s="99">
        <v>43453</v>
      </c>
      <c r="F33" s="109">
        <v>1855.2884497433599</v>
      </c>
    </row>
    <row r="34" spans="1:6" s="6" customFormat="1" x14ac:dyDescent="0.25">
      <c r="A34" s="12" t="s">
        <v>21</v>
      </c>
      <c r="B34" s="3" t="s">
        <v>17</v>
      </c>
      <c r="C34" s="9">
        <v>25</v>
      </c>
      <c r="D34" s="1" t="s">
        <v>543</v>
      </c>
      <c r="E34" s="99">
        <v>43453</v>
      </c>
      <c r="F34" s="109">
        <v>3532.3691368216328</v>
      </c>
    </row>
    <row r="35" spans="1:6" s="6" customFormat="1" x14ac:dyDescent="0.25">
      <c r="A35" s="12" t="s">
        <v>18</v>
      </c>
      <c r="B35" s="3" t="s">
        <v>26</v>
      </c>
      <c r="C35" s="9">
        <v>27</v>
      </c>
      <c r="D35" s="1" t="s">
        <v>544</v>
      </c>
      <c r="E35" s="99">
        <v>43473</v>
      </c>
      <c r="F35" s="109">
        <v>3540</v>
      </c>
    </row>
    <row r="36" spans="1:6" s="6" customFormat="1" x14ac:dyDescent="0.25">
      <c r="A36" s="12" t="s">
        <v>22</v>
      </c>
      <c r="B36" s="3" t="s">
        <v>15</v>
      </c>
      <c r="C36" s="9">
        <v>28</v>
      </c>
      <c r="D36" s="1" t="s">
        <v>539</v>
      </c>
      <c r="E36" s="99">
        <v>43479</v>
      </c>
      <c r="F36" s="109">
        <v>1964.1001619497954</v>
      </c>
    </row>
    <row r="37" spans="1:6" s="6" customFormat="1" x14ac:dyDescent="0.25">
      <c r="A37" s="12" t="s">
        <v>41</v>
      </c>
      <c r="B37" s="3" t="s">
        <v>15</v>
      </c>
      <c r="C37" s="9">
        <v>29</v>
      </c>
      <c r="D37" s="1" t="s">
        <v>490</v>
      </c>
      <c r="E37" s="99">
        <v>43479</v>
      </c>
      <c r="F37" s="109">
        <v>1068.3069746588503</v>
      </c>
    </row>
    <row r="38" spans="1:6" s="6" customFormat="1" x14ac:dyDescent="0.25">
      <c r="A38" s="12" t="s">
        <v>13</v>
      </c>
      <c r="B38" s="3" t="s">
        <v>15</v>
      </c>
      <c r="C38" s="9">
        <v>30</v>
      </c>
      <c r="D38" s="1" t="s">
        <v>515</v>
      </c>
      <c r="E38" s="99">
        <v>43480</v>
      </c>
      <c r="F38" s="109">
        <v>257</v>
      </c>
    </row>
    <row r="39" spans="1:6" s="6" customFormat="1" x14ac:dyDescent="0.25">
      <c r="A39" s="12" t="s">
        <v>24</v>
      </c>
      <c r="B39" s="3" t="s">
        <v>33</v>
      </c>
      <c r="C39" s="9">
        <v>31</v>
      </c>
      <c r="D39" s="1" t="s">
        <v>546</v>
      </c>
      <c r="E39" s="99">
        <v>43488</v>
      </c>
      <c r="F39" s="109">
        <v>1420.3489999999999</v>
      </c>
    </row>
    <row r="40" spans="1:6" s="6" customFormat="1" x14ac:dyDescent="0.25">
      <c r="A40" s="12" t="s">
        <v>25</v>
      </c>
      <c r="B40" s="3" t="s">
        <v>33</v>
      </c>
      <c r="C40" s="9">
        <v>32</v>
      </c>
      <c r="D40" s="1" t="s">
        <v>547</v>
      </c>
      <c r="E40" s="99">
        <v>43488</v>
      </c>
      <c r="F40" s="109">
        <v>462.99099999999999</v>
      </c>
    </row>
    <row r="41" spans="1:6" s="6" customFormat="1" x14ac:dyDescent="0.25">
      <c r="A41" s="12" t="s">
        <v>28</v>
      </c>
      <c r="B41" s="3" t="s">
        <v>33</v>
      </c>
      <c r="C41" s="9">
        <v>35</v>
      </c>
      <c r="D41" s="1" t="s">
        <v>513</v>
      </c>
      <c r="E41" s="99">
        <v>43494</v>
      </c>
      <c r="F41" s="109">
        <v>341.25</v>
      </c>
    </row>
    <row r="42" spans="1:6" s="6" customFormat="1" x14ac:dyDescent="0.25">
      <c r="A42" s="12" t="s">
        <v>17</v>
      </c>
      <c r="B42" s="3" t="s">
        <v>15</v>
      </c>
      <c r="C42" s="9">
        <v>37</v>
      </c>
      <c r="D42" s="1" t="s">
        <v>540</v>
      </c>
      <c r="E42" s="99">
        <v>43497</v>
      </c>
      <c r="F42" s="109">
        <v>2139.652</v>
      </c>
    </row>
    <row r="43" spans="1:6" s="6" customFormat="1" x14ac:dyDescent="0.25">
      <c r="A43" s="12" t="s">
        <v>38</v>
      </c>
      <c r="B43" s="3" t="s">
        <v>27</v>
      </c>
      <c r="C43" s="9">
        <v>49</v>
      </c>
      <c r="D43" s="1" t="s">
        <v>464</v>
      </c>
      <c r="E43" s="99">
        <v>43507</v>
      </c>
      <c r="F43" s="109">
        <v>1749</v>
      </c>
    </row>
    <row r="44" spans="1:6" s="6" customFormat="1" x14ac:dyDescent="0.25">
      <c r="A44" s="12" t="s">
        <v>48</v>
      </c>
      <c r="B44" s="3" t="s">
        <v>27</v>
      </c>
      <c r="C44" s="9">
        <v>50</v>
      </c>
      <c r="D44" s="1" t="s">
        <v>519</v>
      </c>
      <c r="E44" s="99">
        <v>43507</v>
      </c>
      <c r="F44" s="109">
        <v>605</v>
      </c>
    </row>
    <row r="45" spans="1:6" s="6" customFormat="1" x14ac:dyDescent="0.25">
      <c r="A45" s="12" t="s">
        <v>23</v>
      </c>
      <c r="B45" s="3" t="s">
        <v>15</v>
      </c>
      <c r="C45" s="9">
        <v>51</v>
      </c>
      <c r="D45" s="1" t="s">
        <v>494</v>
      </c>
      <c r="E45" s="99">
        <v>43507</v>
      </c>
      <c r="F45" s="109">
        <v>1849.8927605832309</v>
      </c>
    </row>
    <row r="46" spans="1:6" s="6" customFormat="1" x14ac:dyDescent="0.25">
      <c r="A46" s="12" t="s">
        <v>36</v>
      </c>
      <c r="B46" s="3" t="s">
        <v>15</v>
      </c>
      <c r="C46" s="9">
        <v>52</v>
      </c>
      <c r="D46" s="1" t="s">
        <v>529</v>
      </c>
      <c r="E46" s="99">
        <v>43507</v>
      </c>
      <c r="F46" s="109">
        <v>3026.107</v>
      </c>
    </row>
    <row r="47" spans="1:6" s="6" customFormat="1" x14ac:dyDescent="0.25">
      <c r="A47" s="12" t="s">
        <v>20</v>
      </c>
      <c r="B47" s="3" t="s">
        <v>11</v>
      </c>
      <c r="C47" s="9">
        <v>55</v>
      </c>
      <c r="D47" s="1" t="s">
        <v>523</v>
      </c>
      <c r="E47" s="99">
        <v>43508</v>
      </c>
      <c r="F47" s="109">
        <v>829.70262975258038</v>
      </c>
    </row>
    <row r="48" spans="1:6" s="6" customFormat="1" x14ac:dyDescent="0.25">
      <c r="A48" s="12" t="s">
        <v>50</v>
      </c>
      <c r="B48" s="3" t="s">
        <v>27</v>
      </c>
      <c r="C48" s="9">
        <v>56</v>
      </c>
      <c r="D48" s="1" t="s">
        <v>468</v>
      </c>
      <c r="E48" s="99">
        <v>43508</v>
      </c>
      <c r="F48" s="109">
        <v>1341</v>
      </c>
    </row>
    <row r="49" spans="1:6" s="6" customFormat="1" x14ac:dyDescent="0.25">
      <c r="A49" s="12" t="s">
        <v>34</v>
      </c>
      <c r="B49" s="3" t="s">
        <v>27</v>
      </c>
      <c r="C49" s="9">
        <v>57</v>
      </c>
      <c r="D49" s="1" t="s">
        <v>530</v>
      </c>
      <c r="E49" s="99">
        <v>43508</v>
      </c>
      <c r="F49" s="109">
        <v>1617</v>
      </c>
    </row>
    <row r="50" spans="1:6" s="6" customFormat="1" x14ac:dyDescent="0.25">
      <c r="A50" s="12" t="s">
        <v>46</v>
      </c>
      <c r="B50" s="3" t="s">
        <v>27</v>
      </c>
      <c r="C50" s="9">
        <v>58</v>
      </c>
      <c r="D50" s="1" t="s">
        <v>525</v>
      </c>
      <c r="E50" s="99">
        <v>43508</v>
      </c>
      <c r="F50" s="109">
        <v>688</v>
      </c>
    </row>
    <row r="51" spans="1:6" s="6" customFormat="1" x14ac:dyDescent="0.25">
      <c r="A51" s="12" t="s">
        <v>48</v>
      </c>
      <c r="B51" s="3" t="s">
        <v>15</v>
      </c>
      <c r="C51" s="9">
        <v>63</v>
      </c>
      <c r="D51" s="1" t="s">
        <v>520</v>
      </c>
      <c r="E51" s="99">
        <v>43511</v>
      </c>
      <c r="F51" s="109">
        <v>252</v>
      </c>
    </row>
    <row r="52" spans="1:6" s="6" customFormat="1" x14ac:dyDescent="0.25">
      <c r="A52" s="12" t="s">
        <v>38</v>
      </c>
      <c r="B52" s="3" t="s">
        <v>15</v>
      </c>
      <c r="C52" s="9">
        <v>64</v>
      </c>
      <c r="D52" s="1" t="s">
        <v>465</v>
      </c>
      <c r="E52" s="99">
        <v>43511</v>
      </c>
      <c r="F52" s="109">
        <v>729</v>
      </c>
    </row>
    <row r="53" spans="1:6" s="6" customFormat="1" x14ac:dyDescent="0.25">
      <c r="A53" s="12" t="s">
        <v>50</v>
      </c>
      <c r="B53" s="3" t="s">
        <v>15</v>
      </c>
      <c r="C53" s="9">
        <v>65</v>
      </c>
      <c r="D53" s="1" t="s">
        <v>469</v>
      </c>
      <c r="E53" s="99">
        <v>43511</v>
      </c>
      <c r="F53" s="109">
        <v>559</v>
      </c>
    </row>
    <row r="54" spans="1:6" s="6" customFormat="1" x14ac:dyDescent="0.25">
      <c r="A54" s="12" t="s">
        <v>46</v>
      </c>
      <c r="B54" s="3" t="s">
        <v>15</v>
      </c>
      <c r="C54" s="9">
        <v>66</v>
      </c>
      <c r="D54" s="1" t="s">
        <v>526</v>
      </c>
      <c r="E54" s="99">
        <v>43511</v>
      </c>
      <c r="F54" s="109">
        <v>286</v>
      </c>
    </row>
    <row r="55" spans="1:6" s="6" customFormat="1" x14ac:dyDescent="0.25">
      <c r="A55" s="12" t="s">
        <v>34</v>
      </c>
      <c r="B55" s="3" t="s">
        <v>15</v>
      </c>
      <c r="C55" s="9">
        <v>67</v>
      </c>
      <c r="D55" s="1" t="s">
        <v>531</v>
      </c>
      <c r="E55" s="99">
        <v>43511</v>
      </c>
      <c r="F55" s="109">
        <v>674</v>
      </c>
    </row>
    <row r="56" spans="1:6" s="6" customFormat="1" x14ac:dyDescent="0.25">
      <c r="A56" s="12" t="s">
        <v>26</v>
      </c>
      <c r="B56" s="3" t="s">
        <v>19</v>
      </c>
      <c r="C56" s="9">
        <v>68</v>
      </c>
      <c r="D56" s="1" t="s">
        <v>170</v>
      </c>
      <c r="E56" s="99">
        <v>43514</v>
      </c>
      <c r="F56" s="109">
        <v>900</v>
      </c>
    </row>
    <row r="57" spans="1:6" s="6" customFormat="1" x14ac:dyDescent="0.25">
      <c r="A57" s="12" t="s">
        <v>32</v>
      </c>
      <c r="B57" s="3" t="s">
        <v>15</v>
      </c>
      <c r="C57" s="9">
        <v>69</v>
      </c>
      <c r="D57" s="1" t="s">
        <v>496</v>
      </c>
      <c r="E57" s="99">
        <v>43514</v>
      </c>
      <c r="F57" s="109">
        <v>2136.5</v>
      </c>
    </row>
    <row r="58" spans="1:6" s="6" customFormat="1" x14ac:dyDescent="0.25">
      <c r="A58" s="12" t="s">
        <v>57</v>
      </c>
      <c r="B58" s="3" t="s">
        <v>52</v>
      </c>
      <c r="C58" s="9">
        <v>71</v>
      </c>
      <c r="D58" s="1" t="s">
        <v>462</v>
      </c>
      <c r="E58" s="99">
        <v>43515</v>
      </c>
      <c r="F58" s="109">
        <v>1919.1203671056774</v>
      </c>
    </row>
    <row r="59" spans="1:6" s="6" customFormat="1" x14ac:dyDescent="0.25">
      <c r="A59" s="12" t="s">
        <v>45</v>
      </c>
      <c r="B59" s="3" t="s">
        <v>43</v>
      </c>
      <c r="C59" s="9">
        <v>75</v>
      </c>
      <c r="D59" s="1" t="s">
        <v>491</v>
      </c>
      <c r="E59" s="99">
        <v>43518</v>
      </c>
      <c r="F59" s="109">
        <v>2292.3991482696192</v>
      </c>
    </row>
    <row r="60" spans="1:6" s="6" customFormat="1" x14ac:dyDescent="0.25">
      <c r="A60" s="12" t="s">
        <v>114</v>
      </c>
      <c r="B60" s="3" t="s">
        <v>43</v>
      </c>
      <c r="C60" s="9">
        <v>76</v>
      </c>
      <c r="D60" s="1" t="s">
        <v>492</v>
      </c>
      <c r="E60" s="99">
        <v>43518</v>
      </c>
      <c r="F60" s="109">
        <v>2614.0645579605166</v>
      </c>
    </row>
    <row r="61" spans="1:6" s="6" customFormat="1" x14ac:dyDescent="0.25">
      <c r="A61" s="12" t="s">
        <v>49</v>
      </c>
      <c r="B61" s="3" t="s">
        <v>43</v>
      </c>
      <c r="C61" s="9">
        <v>77</v>
      </c>
      <c r="D61" s="1" t="s">
        <v>493</v>
      </c>
      <c r="E61" s="99">
        <v>43518</v>
      </c>
      <c r="F61" s="109">
        <v>1152.266187775283</v>
      </c>
    </row>
    <row r="62" spans="1:6" s="6" customFormat="1" x14ac:dyDescent="0.25">
      <c r="A62" s="12" t="s">
        <v>32</v>
      </c>
      <c r="B62" s="3" t="s">
        <v>35</v>
      </c>
      <c r="C62" s="9">
        <v>81</v>
      </c>
      <c r="D62" s="1" t="s">
        <v>497</v>
      </c>
      <c r="E62" s="99">
        <v>43522</v>
      </c>
      <c r="F62" s="109">
        <v>427.3</v>
      </c>
    </row>
    <row r="63" spans="1:6" s="6" customFormat="1" x14ac:dyDescent="0.25">
      <c r="A63" s="12" t="s">
        <v>25</v>
      </c>
      <c r="B63" s="3" t="s">
        <v>52</v>
      </c>
      <c r="C63" s="9">
        <v>82</v>
      </c>
      <c r="D63" s="1" t="s">
        <v>483</v>
      </c>
      <c r="E63" s="99">
        <v>43522</v>
      </c>
      <c r="F63" s="109">
        <v>197.643</v>
      </c>
    </row>
    <row r="64" spans="1:6" s="6" customFormat="1" x14ac:dyDescent="0.25">
      <c r="A64" s="12" t="s">
        <v>25</v>
      </c>
      <c r="B64" s="3" t="s">
        <v>52</v>
      </c>
      <c r="C64" s="9">
        <v>87</v>
      </c>
      <c r="D64" s="1" t="s">
        <v>484</v>
      </c>
      <c r="E64" s="99">
        <v>43524</v>
      </c>
      <c r="F64" s="109">
        <v>500</v>
      </c>
    </row>
    <row r="65" spans="1:6" s="6" customFormat="1" x14ac:dyDescent="0.25">
      <c r="A65" s="12" t="s">
        <v>28</v>
      </c>
      <c r="B65" s="3" t="s">
        <v>52</v>
      </c>
      <c r="C65" s="9">
        <v>90</v>
      </c>
      <c r="D65" s="1" t="s">
        <v>485</v>
      </c>
      <c r="E65" s="99">
        <v>43531</v>
      </c>
      <c r="F65" s="109">
        <v>628.06399999999996</v>
      </c>
    </row>
    <row r="66" spans="1:6" s="6" customFormat="1" x14ac:dyDescent="0.25">
      <c r="A66" s="12" t="s">
        <v>35</v>
      </c>
      <c r="B66" s="3" t="s">
        <v>37</v>
      </c>
      <c r="C66" s="9">
        <v>94</v>
      </c>
      <c r="D66" s="1" t="s">
        <v>510</v>
      </c>
      <c r="E66" s="99">
        <v>43536</v>
      </c>
      <c r="F66" s="109">
        <v>854.6</v>
      </c>
    </row>
    <row r="67" spans="1:6" s="6" customFormat="1" x14ac:dyDescent="0.25">
      <c r="A67" s="12" t="s">
        <v>50</v>
      </c>
      <c r="B67" s="3" t="s">
        <v>15</v>
      </c>
      <c r="C67" s="9">
        <v>95</v>
      </c>
      <c r="D67" s="1" t="s">
        <v>470</v>
      </c>
      <c r="E67" s="99">
        <v>43538</v>
      </c>
      <c r="F67" s="109">
        <v>499</v>
      </c>
    </row>
    <row r="68" spans="1:6" s="6" customFormat="1" x14ac:dyDescent="0.25">
      <c r="A68" s="12" t="s">
        <v>46</v>
      </c>
      <c r="B68" s="3" t="s">
        <v>15</v>
      </c>
      <c r="C68" s="9">
        <v>96</v>
      </c>
      <c r="D68" s="1" t="s">
        <v>527</v>
      </c>
      <c r="E68" s="99">
        <v>43538</v>
      </c>
      <c r="F68" s="109">
        <v>256</v>
      </c>
    </row>
    <row r="69" spans="1:6" s="6" customFormat="1" x14ac:dyDescent="0.25">
      <c r="A69" s="12" t="s">
        <v>34</v>
      </c>
      <c r="B69" s="3" t="s">
        <v>15</v>
      </c>
      <c r="C69" s="9">
        <v>97</v>
      </c>
      <c r="D69" s="1" t="s">
        <v>532</v>
      </c>
      <c r="E69" s="99">
        <v>43538</v>
      </c>
      <c r="F69" s="109">
        <v>603</v>
      </c>
    </row>
    <row r="70" spans="1:6" s="6" customFormat="1" x14ac:dyDescent="0.25">
      <c r="A70" s="12" t="s">
        <v>38</v>
      </c>
      <c r="B70" s="3" t="s">
        <v>15</v>
      </c>
      <c r="C70" s="9">
        <v>98</v>
      </c>
      <c r="D70" s="1" t="s">
        <v>466</v>
      </c>
      <c r="E70" s="99">
        <v>43538</v>
      </c>
      <c r="F70" s="109">
        <v>651</v>
      </c>
    </row>
    <row r="71" spans="1:6" s="6" customFormat="1" x14ac:dyDescent="0.25">
      <c r="A71" s="12" t="s">
        <v>48</v>
      </c>
      <c r="B71" s="3" t="s">
        <v>15</v>
      </c>
      <c r="C71" s="9">
        <v>99</v>
      </c>
      <c r="D71" s="1" t="s">
        <v>521</v>
      </c>
      <c r="E71" s="99">
        <v>43538</v>
      </c>
      <c r="F71" s="109">
        <v>224</v>
      </c>
    </row>
    <row r="72" spans="1:6" s="6" customFormat="1" x14ac:dyDescent="0.25">
      <c r="A72" s="12" t="s">
        <v>13</v>
      </c>
      <c r="B72" s="3" t="s">
        <v>15</v>
      </c>
      <c r="C72" s="9">
        <v>100</v>
      </c>
      <c r="D72" s="1" t="s">
        <v>516</v>
      </c>
      <c r="E72" s="99">
        <v>43539</v>
      </c>
      <c r="F72" s="109">
        <v>114</v>
      </c>
    </row>
    <row r="73" spans="1:6" s="6" customFormat="1" x14ac:dyDescent="0.25">
      <c r="A73" s="12" t="s">
        <v>35</v>
      </c>
      <c r="B73" s="3" t="s">
        <v>37</v>
      </c>
      <c r="C73" s="9">
        <v>102</v>
      </c>
      <c r="D73" s="1" t="s">
        <v>511</v>
      </c>
      <c r="E73" s="99">
        <v>43549</v>
      </c>
      <c r="F73" s="109">
        <v>163.11199999999999</v>
      </c>
    </row>
    <row r="74" spans="1:6" s="6" customFormat="1" x14ac:dyDescent="0.25">
      <c r="A74" s="12" t="s">
        <v>50</v>
      </c>
      <c r="B74" s="3" t="s">
        <v>15</v>
      </c>
      <c r="C74" s="9">
        <v>103</v>
      </c>
      <c r="D74" s="1" t="s">
        <v>471</v>
      </c>
      <c r="E74" s="99">
        <v>43551</v>
      </c>
      <c r="F74" s="109">
        <v>0.21848454293103714</v>
      </c>
    </row>
    <row r="75" spans="1:6" s="6" customFormat="1" x14ac:dyDescent="0.25">
      <c r="A75" s="12" t="s">
        <v>46</v>
      </c>
      <c r="B75" s="3" t="s">
        <v>15</v>
      </c>
      <c r="C75" s="9">
        <v>104</v>
      </c>
      <c r="D75" s="1" t="s">
        <v>528</v>
      </c>
      <c r="E75" s="99">
        <v>43551</v>
      </c>
      <c r="F75" s="109">
        <v>0.70447541962653304</v>
      </c>
    </row>
    <row r="76" spans="1:6" s="6" customFormat="1" x14ac:dyDescent="0.25">
      <c r="A76" s="12" t="s">
        <v>34</v>
      </c>
      <c r="B76" s="3" t="s">
        <v>15</v>
      </c>
      <c r="C76" s="9">
        <v>105</v>
      </c>
      <c r="D76" s="1" t="s">
        <v>533</v>
      </c>
      <c r="E76" s="99">
        <v>43551</v>
      </c>
      <c r="F76" s="109">
        <v>6.7509441864331166E-2</v>
      </c>
    </row>
    <row r="77" spans="1:6" s="6" customFormat="1" x14ac:dyDescent="0.25">
      <c r="A77" s="12" t="s">
        <v>38</v>
      </c>
      <c r="B77" s="3" t="s">
        <v>15</v>
      </c>
      <c r="C77" s="9">
        <v>106</v>
      </c>
      <c r="D77" s="1" t="s">
        <v>467</v>
      </c>
      <c r="E77" s="99">
        <v>43551</v>
      </c>
      <c r="F77" s="109">
        <v>0.97778221038879565</v>
      </c>
    </row>
    <row r="78" spans="1:6" s="6" customFormat="1" x14ac:dyDescent="0.25">
      <c r="A78" s="12" t="s">
        <v>48</v>
      </c>
      <c r="B78" s="3" t="s">
        <v>15</v>
      </c>
      <c r="C78" s="9">
        <v>107</v>
      </c>
      <c r="D78" s="1" t="s">
        <v>522</v>
      </c>
      <c r="E78" s="99">
        <v>43551</v>
      </c>
      <c r="F78" s="109">
        <v>0.79810571314874323</v>
      </c>
    </row>
    <row r="79" spans="1:6" s="6" customFormat="1" x14ac:dyDescent="0.25">
      <c r="A79" s="12" t="s">
        <v>31</v>
      </c>
      <c r="B79" s="3" t="s">
        <v>11</v>
      </c>
      <c r="C79" s="9">
        <v>108</v>
      </c>
      <c r="D79" s="1" t="s">
        <v>541</v>
      </c>
      <c r="E79" s="99">
        <v>43551</v>
      </c>
      <c r="F79" s="109">
        <v>848</v>
      </c>
    </row>
    <row r="80" spans="1:6" s="6" customFormat="1" x14ac:dyDescent="0.25">
      <c r="A80" s="12" t="s">
        <v>18</v>
      </c>
      <c r="B80" s="3" t="s">
        <v>26</v>
      </c>
      <c r="C80" s="9">
        <v>109</v>
      </c>
      <c r="D80" s="1" t="s">
        <v>545</v>
      </c>
      <c r="E80" s="99">
        <v>43551</v>
      </c>
      <c r="F80" s="109">
        <v>220.3917107767661</v>
      </c>
    </row>
    <row r="81" spans="1:6" s="6" customFormat="1" x14ac:dyDescent="0.25">
      <c r="A81" s="12" t="s">
        <v>32</v>
      </c>
      <c r="B81" s="3" t="s">
        <v>37</v>
      </c>
      <c r="C81" s="9">
        <v>110</v>
      </c>
      <c r="D81" s="1" t="s">
        <v>498</v>
      </c>
      <c r="E81" s="99">
        <v>43552</v>
      </c>
      <c r="F81" s="109">
        <v>39.787645420353954</v>
      </c>
    </row>
    <row r="82" spans="1:6" s="6" customFormat="1" x14ac:dyDescent="0.25">
      <c r="A82" s="12" t="s">
        <v>33</v>
      </c>
      <c r="B82" s="3" t="s">
        <v>13</v>
      </c>
      <c r="C82" s="9">
        <v>111</v>
      </c>
      <c r="D82" s="1" t="s">
        <v>517</v>
      </c>
      <c r="E82" s="99">
        <v>43552</v>
      </c>
      <c r="F82" s="109">
        <v>500</v>
      </c>
    </row>
    <row r="83" spans="1:6" s="6" customFormat="1" x14ac:dyDescent="0.25">
      <c r="A83" s="12" t="s">
        <v>33</v>
      </c>
      <c r="B83" s="3" t="s">
        <v>78</v>
      </c>
      <c r="C83" s="9">
        <v>112</v>
      </c>
      <c r="D83" s="1" t="s">
        <v>476</v>
      </c>
      <c r="E83" s="99">
        <v>43552</v>
      </c>
      <c r="F83" s="109">
        <v>500</v>
      </c>
    </row>
    <row r="84" spans="1:6" s="6" customFormat="1" x14ac:dyDescent="0.25">
      <c r="A84" s="12" t="s">
        <v>33</v>
      </c>
      <c r="B84" s="3" t="s">
        <v>51</v>
      </c>
      <c r="C84" s="9">
        <v>113</v>
      </c>
      <c r="D84" s="1" t="s">
        <v>503</v>
      </c>
      <c r="E84" s="99">
        <v>43552</v>
      </c>
      <c r="F84" s="109">
        <v>500</v>
      </c>
    </row>
    <row r="85" spans="1:6" s="6" customFormat="1" x14ac:dyDescent="0.25">
      <c r="A85" s="12" t="s">
        <v>33</v>
      </c>
      <c r="B85" s="3" t="s">
        <v>12</v>
      </c>
      <c r="C85" s="9">
        <v>114</v>
      </c>
      <c r="D85" s="1" t="s">
        <v>508</v>
      </c>
      <c r="E85" s="99">
        <v>43552</v>
      </c>
      <c r="F85" s="109">
        <v>500</v>
      </c>
    </row>
    <row r="86" spans="1:6" s="6" customFormat="1" x14ac:dyDescent="0.25">
      <c r="A86" s="12" t="s">
        <v>25</v>
      </c>
      <c r="B86" s="3" t="s">
        <v>42</v>
      </c>
      <c r="C86" s="9">
        <v>115</v>
      </c>
      <c r="D86" s="1" t="s">
        <v>472</v>
      </c>
      <c r="E86" s="99">
        <v>43552</v>
      </c>
      <c r="F86" s="109">
        <v>1200</v>
      </c>
    </row>
    <row r="87" spans="1:6" s="6" customFormat="1" x14ac:dyDescent="0.25">
      <c r="A87" s="12" t="s">
        <v>33</v>
      </c>
      <c r="B87" s="3" t="s">
        <v>39</v>
      </c>
      <c r="C87" s="9">
        <v>116</v>
      </c>
      <c r="D87" s="1" t="s">
        <v>512</v>
      </c>
      <c r="E87" s="99">
        <v>43552</v>
      </c>
      <c r="F87" s="109">
        <v>1800</v>
      </c>
    </row>
    <row r="88" spans="1:6" s="6" customFormat="1" x14ac:dyDescent="0.25">
      <c r="A88" s="12" t="s">
        <v>12</v>
      </c>
      <c r="B88" s="3" t="s">
        <v>15</v>
      </c>
      <c r="C88" s="9">
        <v>117</v>
      </c>
      <c r="D88" s="1" t="s">
        <v>509</v>
      </c>
      <c r="E88" s="99">
        <v>43553</v>
      </c>
      <c r="F88" s="109">
        <v>500.67072300000001</v>
      </c>
    </row>
    <row r="89" spans="1:6" s="6" customFormat="1" x14ac:dyDescent="0.25">
      <c r="A89" s="12" t="s">
        <v>78</v>
      </c>
      <c r="B89" s="3" t="s">
        <v>15</v>
      </c>
      <c r="C89" s="9">
        <v>118</v>
      </c>
      <c r="D89" s="1" t="s">
        <v>477</v>
      </c>
      <c r="E89" s="99">
        <v>43553</v>
      </c>
      <c r="F89" s="109">
        <v>500</v>
      </c>
    </row>
    <row r="90" spans="1:6" s="6" customFormat="1" x14ac:dyDescent="0.25">
      <c r="A90" s="12" t="s">
        <v>13</v>
      </c>
      <c r="B90" s="3" t="s">
        <v>15</v>
      </c>
      <c r="C90" s="9">
        <v>119</v>
      </c>
      <c r="D90" s="1" t="s">
        <v>518</v>
      </c>
      <c r="E90" s="99">
        <v>43553</v>
      </c>
      <c r="F90" s="109">
        <v>500</v>
      </c>
    </row>
    <row r="91" spans="1:6" s="6" customFormat="1" x14ac:dyDescent="0.25">
      <c r="A91" s="12" t="s">
        <v>51</v>
      </c>
      <c r="B91" s="3" t="s">
        <v>15</v>
      </c>
      <c r="C91" s="9">
        <v>120</v>
      </c>
      <c r="D91" s="1" t="s">
        <v>504</v>
      </c>
      <c r="E91" s="99">
        <v>43553</v>
      </c>
      <c r="F91" s="109">
        <v>500</v>
      </c>
    </row>
    <row r="92" spans="1:6" s="6" customFormat="1" x14ac:dyDescent="0.25">
      <c r="A92" s="12" t="s">
        <v>28</v>
      </c>
      <c r="B92" s="3" t="s">
        <v>52</v>
      </c>
      <c r="C92" s="9">
        <v>121</v>
      </c>
      <c r="D92" s="1" t="s">
        <v>486</v>
      </c>
      <c r="E92" s="99">
        <v>43553</v>
      </c>
      <c r="F92" s="109">
        <v>999.99958950706389</v>
      </c>
    </row>
    <row r="93" spans="1:6" s="6" customFormat="1" x14ac:dyDescent="0.25">
      <c r="A93" s="12" t="s">
        <v>33</v>
      </c>
      <c r="B93" s="3" t="s">
        <v>52</v>
      </c>
      <c r="C93" s="9">
        <v>122</v>
      </c>
      <c r="D93" s="1" t="s">
        <v>487</v>
      </c>
      <c r="E93" s="99">
        <v>43553</v>
      </c>
      <c r="F93" s="109">
        <v>1284.8745782152819</v>
      </c>
    </row>
    <row r="94" spans="1:6" s="6" customFormat="1" x14ac:dyDescent="0.25">
      <c r="A94" s="12" t="s">
        <v>25</v>
      </c>
      <c r="B94" s="3" t="s">
        <v>52</v>
      </c>
      <c r="C94" s="9">
        <v>123</v>
      </c>
      <c r="D94" s="1" t="s">
        <v>488</v>
      </c>
      <c r="E94" s="99">
        <v>43553</v>
      </c>
      <c r="F94" s="109">
        <v>200</v>
      </c>
    </row>
    <row r="95" spans="1:6" s="6" customFormat="1" x14ac:dyDescent="0.25">
      <c r="A95" s="12" t="s">
        <v>20</v>
      </c>
      <c r="B95" s="3" t="s">
        <v>11</v>
      </c>
      <c r="C95" s="9">
        <v>135</v>
      </c>
      <c r="D95" s="1" t="s">
        <v>524</v>
      </c>
      <c r="E95" s="99">
        <v>43571</v>
      </c>
      <c r="F95" s="109">
        <v>677.78455884708239</v>
      </c>
    </row>
    <row r="96" spans="1:6" s="6" customFormat="1" x14ac:dyDescent="0.25">
      <c r="A96" s="12" t="s">
        <v>29</v>
      </c>
      <c r="B96" s="3" t="s">
        <v>11</v>
      </c>
      <c r="C96" s="9">
        <v>137</v>
      </c>
      <c r="D96" s="1" t="s">
        <v>535</v>
      </c>
      <c r="E96" s="99">
        <v>43571</v>
      </c>
      <c r="F96" s="109">
        <v>496.43665680219561</v>
      </c>
    </row>
    <row r="97" spans="1:6" s="6" customFormat="1" x14ac:dyDescent="0.25">
      <c r="A97" s="12" t="s">
        <v>78</v>
      </c>
      <c r="B97" s="3" t="s">
        <v>17</v>
      </c>
      <c r="C97" s="9">
        <v>139</v>
      </c>
      <c r="D97" s="1" t="s">
        <v>478</v>
      </c>
      <c r="E97" s="99">
        <v>43577</v>
      </c>
      <c r="F97" s="109">
        <v>2139.652</v>
      </c>
    </row>
    <row r="98" spans="1:6" s="6" customFormat="1" x14ac:dyDescent="0.25">
      <c r="A98" s="12" t="s">
        <v>22</v>
      </c>
      <c r="B98" s="3" t="s">
        <v>52</v>
      </c>
      <c r="C98" s="9">
        <v>142</v>
      </c>
      <c r="D98" s="1" t="s">
        <v>489</v>
      </c>
      <c r="E98" s="99">
        <v>43578</v>
      </c>
      <c r="F98" s="109">
        <v>1604.4745599945886</v>
      </c>
    </row>
    <row r="99" spans="1:6" s="6" customFormat="1" x14ac:dyDescent="0.25">
      <c r="A99" s="12" t="s">
        <v>11</v>
      </c>
      <c r="B99" s="3" t="s">
        <v>31</v>
      </c>
      <c r="C99" s="9">
        <v>143</v>
      </c>
      <c r="D99" s="1" t="s">
        <v>542</v>
      </c>
      <c r="E99" s="99">
        <v>43581</v>
      </c>
      <c r="F99" s="109">
        <v>848</v>
      </c>
    </row>
    <row r="100" spans="1:6" s="6" customFormat="1" x14ac:dyDescent="0.25">
      <c r="A100" s="12" t="s">
        <v>51</v>
      </c>
      <c r="B100" s="3" t="s">
        <v>32</v>
      </c>
      <c r="C100" s="9">
        <v>144</v>
      </c>
      <c r="D100" s="1" t="s">
        <v>499</v>
      </c>
      <c r="E100" s="99">
        <v>43581</v>
      </c>
      <c r="F100" s="109">
        <v>2136.5</v>
      </c>
    </row>
    <row r="101" spans="1:6" s="6" customFormat="1" x14ac:dyDescent="0.25">
      <c r="A101" s="12" t="s">
        <v>38</v>
      </c>
      <c r="B101" s="3" t="s">
        <v>27</v>
      </c>
      <c r="C101" s="9">
        <v>152</v>
      </c>
      <c r="D101" s="1" t="s">
        <v>991</v>
      </c>
      <c r="E101" s="99">
        <v>43594</v>
      </c>
      <c r="F101" s="109">
        <v>1412.828</v>
      </c>
    </row>
    <row r="102" spans="1:6" s="6" customFormat="1" x14ac:dyDescent="0.25">
      <c r="A102" s="12" t="s">
        <v>48</v>
      </c>
      <c r="B102" s="3" t="s">
        <v>27</v>
      </c>
      <c r="C102" s="9">
        <v>153</v>
      </c>
      <c r="D102" s="1" t="s">
        <v>992</v>
      </c>
      <c r="E102" s="99">
        <v>43594</v>
      </c>
      <c r="F102" s="109">
        <v>488.30900000000003</v>
      </c>
    </row>
    <row r="103" spans="1:6" s="6" customFormat="1" x14ac:dyDescent="0.25">
      <c r="A103" s="12" t="s">
        <v>21</v>
      </c>
      <c r="B103" s="3" t="s">
        <v>33</v>
      </c>
      <c r="C103" s="9">
        <v>154</v>
      </c>
      <c r="D103" s="1" t="s">
        <v>993</v>
      </c>
      <c r="E103" s="99">
        <v>43594</v>
      </c>
      <c r="F103" s="109">
        <v>2885.5943939814324</v>
      </c>
    </row>
    <row r="104" spans="1:6" s="6" customFormat="1" x14ac:dyDescent="0.25">
      <c r="A104" s="12" t="s">
        <v>50</v>
      </c>
      <c r="B104" s="3" t="s">
        <v>27</v>
      </c>
      <c r="C104" s="9">
        <v>155</v>
      </c>
      <c r="D104" s="1" t="s">
        <v>994</v>
      </c>
      <c r="E104" s="99">
        <v>43594</v>
      </c>
      <c r="F104" s="109">
        <v>1082.9739999999999</v>
      </c>
    </row>
    <row r="105" spans="1:6" s="6" customFormat="1" x14ac:dyDescent="0.25">
      <c r="A105" s="12" t="s">
        <v>34</v>
      </c>
      <c r="B105" s="3" t="s">
        <v>27</v>
      </c>
      <c r="C105" s="9">
        <v>156</v>
      </c>
      <c r="D105" s="1" t="s">
        <v>995</v>
      </c>
      <c r="E105" s="99">
        <v>43594</v>
      </c>
      <c r="F105" s="109">
        <v>1306.3420000000001</v>
      </c>
    </row>
    <row r="106" spans="1:6" s="6" customFormat="1" x14ac:dyDescent="0.25">
      <c r="A106" s="12" t="s">
        <v>46</v>
      </c>
      <c r="B106" s="3" t="s">
        <v>27</v>
      </c>
      <c r="C106" s="9">
        <v>157</v>
      </c>
      <c r="D106" s="1" t="s">
        <v>996</v>
      </c>
      <c r="E106" s="99">
        <v>43594</v>
      </c>
      <c r="F106" s="109">
        <v>555.52300000000002</v>
      </c>
    </row>
    <row r="107" spans="1:6" s="6" customFormat="1" x14ac:dyDescent="0.25">
      <c r="A107" s="12" t="s">
        <v>38</v>
      </c>
      <c r="B107" s="3" t="s">
        <v>13</v>
      </c>
      <c r="C107" s="9">
        <v>158</v>
      </c>
      <c r="D107" s="1" t="s">
        <v>997</v>
      </c>
      <c r="E107" s="99">
        <v>43599</v>
      </c>
      <c r="F107" s="109">
        <v>1065.114</v>
      </c>
    </row>
    <row r="108" spans="1:6" s="6" customFormat="1" x14ac:dyDescent="0.25">
      <c r="A108" s="12" t="s">
        <v>48</v>
      </c>
      <c r="B108" s="3" t="s">
        <v>13</v>
      </c>
      <c r="C108" s="9">
        <v>159</v>
      </c>
      <c r="D108" s="1" t="s">
        <v>998</v>
      </c>
      <c r="E108" s="99">
        <v>43599</v>
      </c>
      <c r="F108" s="109">
        <v>395.41249918464803</v>
      </c>
    </row>
    <row r="109" spans="1:6" s="6" customFormat="1" x14ac:dyDescent="0.25">
      <c r="A109" s="12" t="s">
        <v>50</v>
      </c>
      <c r="B109" s="3" t="s">
        <v>13</v>
      </c>
      <c r="C109" s="9">
        <v>160</v>
      </c>
      <c r="D109" s="1" t="s">
        <v>999</v>
      </c>
      <c r="E109" s="99">
        <v>43599</v>
      </c>
      <c r="F109" s="109">
        <v>876.94896976161067</v>
      </c>
    </row>
    <row r="110" spans="1:6" s="6" customFormat="1" x14ac:dyDescent="0.25">
      <c r="A110" s="12" t="s">
        <v>46</v>
      </c>
      <c r="B110" s="3" t="s">
        <v>13</v>
      </c>
      <c r="C110" s="9">
        <v>161</v>
      </c>
      <c r="D110" s="1" t="s">
        <v>1000</v>
      </c>
      <c r="E110" s="99">
        <v>43599</v>
      </c>
      <c r="F110" s="109">
        <v>449.84019885133739</v>
      </c>
    </row>
    <row r="111" spans="1:6" s="6" customFormat="1" x14ac:dyDescent="0.25">
      <c r="A111" s="12" t="s">
        <v>34</v>
      </c>
      <c r="B111" s="3" t="s">
        <v>13</v>
      </c>
      <c r="C111" s="9">
        <v>162</v>
      </c>
      <c r="D111" s="1" t="s">
        <v>1001</v>
      </c>
      <c r="E111" s="99">
        <v>43599</v>
      </c>
      <c r="F111" s="109">
        <v>1057.8234248410281</v>
      </c>
    </row>
    <row r="112" spans="1:6" s="6" customFormat="1" x14ac:dyDescent="0.25">
      <c r="A112" s="12" t="s">
        <v>14</v>
      </c>
      <c r="B112" s="3" t="s">
        <v>13</v>
      </c>
      <c r="C112" s="9">
        <v>165</v>
      </c>
      <c r="D112" s="1" t="s">
        <v>1002</v>
      </c>
      <c r="E112" s="99">
        <v>43605</v>
      </c>
      <c r="F112" s="109">
        <v>844.48721775296292</v>
      </c>
    </row>
    <row r="113" spans="1:6" s="6" customFormat="1" x14ac:dyDescent="0.25">
      <c r="A113" s="12" t="s">
        <v>51</v>
      </c>
      <c r="B113" s="3" t="s">
        <v>13</v>
      </c>
      <c r="C113" s="9">
        <v>166</v>
      </c>
      <c r="D113" s="1" t="s">
        <v>1003</v>
      </c>
      <c r="E113" s="99">
        <v>43605</v>
      </c>
      <c r="F113" s="109">
        <v>1425.9676707242629</v>
      </c>
    </row>
    <row r="114" spans="1:6" s="6" customFormat="1" x14ac:dyDescent="0.25">
      <c r="A114" s="12" t="s">
        <v>12</v>
      </c>
      <c r="B114" s="3" t="s">
        <v>13</v>
      </c>
      <c r="C114" s="9">
        <v>167</v>
      </c>
      <c r="D114" s="1" t="s">
        <v>1004</v>
      </c>
      <c r="E114" s="99">
        <v>43605</v>
      </c>
      <c r="F114" s="109">
        <v>604.06804479238326</v>
      </c>
    </row>
    <row r="115" spans="1:6" s="6" customFormat="1" x14ac:dyDescent="0.25">
      <c r="A115" s="12" t="s">
        <v>78</v>
      </c>
      <c r="B115" s="3" t="s">
        <v>13</v>
      </c>
      <c r="C115" s="9">
        <v>168</v>
      </c>
      <c r="D115" s="1" t="s">
        <v>1005</v>
      </c>
      <c r="E115" s="99">
        <v>43605</v>
      </c>
      <c r="F115" s="109">
        <v>709.89184552233394</v>
      </c>
    </row>
    <row r="116" spans="1:6" s="6" customFormat="1" x14ac:dyDescent="0.25">
      <c r="A116" s="12" t="s">
        <v>15</v>
      </c>
      <c r="B116" s="3" t="s">
        <v>13</v>
      </c>
      <c r="C116" s="9">
        <v>169</v>
      </c>
      <c r="D116" s="1" t="s">
        <v>1006</v>
      </c>
      <c r="E116" s="99">
        <v>43605</v>
      </c>
      <c r="F116" s="109">
        <v>2469.4760000000001</v>
      </c>
    </row>
    <row r="117" spans="1:6" s="6" customFormat="1" x14ac:dyDescent="0.25">
      <c r="A117" s="12" t="s">
        <v>32</v>
      </c>
      <c r="B117" s="3" t="s">
        <v>26</v>
      </c>
      <c r="C117" s="9">
        <v>174</v>
      </c>
      <c r="D117" s="1" t="s">
        <v>1007</v>
      </c>
      <c r="E117" s="99">
        <v>43616</v>
      </c>
      <c r="F117" s="109">
        <v>2136.5</v>
      </c>
    </row>
    <row r="118" spans="1:6" s="6" customFormat="1" x14ac:dyDescent="0.25">
      <c r="A118" s="12" t="s">
        <v>31</v>
      </c>
      <c r="B118" s="3" t="s">
        <v>13</v>
      </c>
      <c r="C118" s="9">
        <v>177</v>
      </c>
      <c r="D118" s="1" t="s">
        <v>1008</v>
      </c>
      <c r="E118" s="99">
        <v>43628</v>
      </c>
      <c r="F118" s="109">
        <v>2127.7500000000005</v>
      </c>
    </row>
    <row r="119" spans="1:6" s="6" customFormat="1" x14ac:dyDescent="0.25">
      <c r="A119" s="12" t="s">
        <v>13</v>
      </c>
      <c r="B119" s="3" t="s">
        <v>33</v>
      </c>
      <c r="C119" s="9">
        <v>178</v>
      </c>
      <c r="D119" s="1" t="s">
        <v>1009</v>
      </c>
      <c r="E119" s="99">
        <v>43628</v>
      </c>
      <c r="F119" s="109">
        <v>5032.4070000000002</v>
      </c>
    </row>
    <row r="120" spans="1:6" s="6" customFormat="1" x14ac:dyDescent="0.25">
      <c r="A120" s="12" t="s">
        <v>30</v>
      </c>
      <c r="B120" s="3" t="s">
        <v>26</v>
      </c>
      <c r="C120" s="9">
        <v>179</v>
      </c>
      <c r="D120" s="1" t="s">
        <v>1010</v>
      </c>
      <c r="E120" s="99">
        <v>43630</v>
      </c>
      <c r="F120" s="109">
        <v>1359.5377155742372</v>
      </c>
    </row>
    <row r="121" spans="1:6" s="6" customFormat="1" x14ac:dyDescent="0.25">
      <c r="A121" s="12" t="s">
        <v>58</v>
      </c>
      <c r="B121" s="3" t="s">
        <v>52</v>
      </c>
      <c r="C121" s="9">
        <v>180</v>
      </c>
      <c r="D121" s="1" t="s">
        <v>1011</v>
      </c>
      <c r="E121" s="99">
        <v>43630</v>
      </c>
      <c r="F121" s="109">
        <v>2674.4739452217987</v>
      </c>
    </row>
    <row r="122" spans="1:6" s="6" customFormat="1" x14ac:dyDescent="0.25">
      <c r="A122" s="12" t="s">
        <v>114</v>
      </c>
      <c r="B122" s="3" t="s">
        <v>13</v>
      </c>
      <c r="C122" s="9">
        <v>182</v>
      </c>
      <c r="D122" s="1" t="s">
        <v>1012</v>
      </c>
      <c r="E122" s="99">
        <v>43630</v>
      </c>
      <c r="F122" s="109">
        <v>2135.4308515852349</v>
      </c>
    </row>
    <row r="123" spans="1:6" s="6" customFormat="1" x14ac:dyDescent="0.25">
      <c r="A123" s="12" t="s">
        <v>45</v>
      </c>
      <c r="B123" s="3" t="s">
        <v>13</v>
      </c>
      <c r="C123" s="9">
        <v>183</v>
      </c>
      <c r="D123" s="1" t="s">
        <v>1013</v>
      </c>
      <c r="E123" s="99">
        <v>43630</v>
      </c>
      <c r="F123" s="109">
        <v>1872.6621920852342</v>
      </c>
    </row>
    <row r="124" spans="1:6" s="6" customFormat="1" x14ac:dyDescent="0.25">
      <c r="A124" s="12" t="s">
        <v>43</v>
      </c>
      <c r="B124" s="3" t="s">
        <v>13</v>
      </c>
      <c r="C124" s="9">
        <v>184</v>
      </c>
      <c r="D124" s="1" t="s">
        <v>1014</v>
      </c>
      <c r="E124" s="99">
        <v>43630</v>
      </c>
      <c r="F124" s="109">
        <v>3018.8374544408471</v>
      </c>
    </row>
    <row r="125" spans="1:6" s="6" customFormat="1" x14ac:dyDescent="0.25">
      <c r="A125" s="12" t="s">
        <v>49</v>
      </c>
      <c r="B125" s="3" t="s">
        <v>13</v>
      </c>
      <c r="C125" s="9">
        <v>185</v>
      </c>
      <c r="D125" s="1" t="s">
        <v>1015</v>
      </c>
      <c r="E125" s="99">
        <v>43630</v>
      </c>
      <c r="F125" s="109">
        <v>941.28691623958355</v>
      </c>
    </row>
    <row r="126" spans="1:6" s="6" customFormat="1" x14ac:dyDescent="0.25">
      <c r="A126" s="12" t="s">
        <v>24</v>
      </c>
      <c r="B126" s="3" t="s">
        <v>52</v>
      </c>
      <c r="C126" s="9">
        <v>195</v>
      </c>
      <c r="D126" s="1" t="s">
        <v>1016</v>
      </c>
      <c r="E126" s="99">
        <v>43643</v>
      </c>
      <c r="F126" s="109">
        <v>2305.7089681751395</v>
      </c>
    </row>
    <row r="127" spans="1:6" s="6" customFormat="1" x14ac:dyDescent="0.25">
      <c r="A127" s="12" t="s">
        <v>28</v>
      </c>
      <c r="B127" s="3" t="s">
        <v>33</v>
      </c>
      <c r="C127" s="9">
        <v>196</v>
      </c>
      <c r="D127" s="1" t="s">
        <v>1017</v>
      </c>
      <c r="E127" s="99">
        <v>43643</v>
      </c>
      <c r="F127" s="109">
        <v>1608.7334119859804</v>
      </c>
    </row>
    <row r="128" spans="1:6" s="6" customFormat="1" x14ac:dyDescent="0.25">
      <c r="A128" s="12" t="s">
        <v>42</v>
      </c>
      <c r="B128" s="3" t="s">
        <v>17</v>
      </c>
      <c r="C128" s="9">
        <v>197</v>
      </c>
      <c r="D128" s="1" t="s">
        <v>1018</v>
      </c>
      <c r="E128" s="99">
        <v>43650</v>
      </c>
      <c r="F128" s="109">
        <v>1610</v>
      </c>
    </row>
    <row r="129" spans="1:6" s="6" customFormat="1" x14ac:dyDescent="0.25">
      <c r="A129" s="12" t="s">
        <v>40</v>
      </c>
      <c r="B129" s="3" t="s">
        <v>17</v>
      </c>
      <c r="C129" s="9">
        <v>198</v>
      </c>
      <c r="D129" s="1" t="s">
        <v>1019</v>
      </c>
      <c r="E129" s="99">
        <v>43658</v>
      </c>
      <c r="F129" s="109">
        <v>1515.5862092643699</v>
      </c>
    </row>
    <row r="130" spans="1:6" s="6" customFormat="1" x14ac:dyDescent="0.25">
      <c r="A130" s="12" t="s">
        <v>25</v>
      </c>
      <c r="B130" s="3" t="s">
        <v>17</v>
      </c>
      <c r="C130" s="9">
        <v>199</v>
      </c>
      <c r="D130" s="1" t="s">
        <v>1020</v>
      </c>
      <c r="E130" s="99">
        <v>43658</v>
      </c>
      <c r="F130" s="109">
        <v>1000</v>
      </c>
    </row>
    <row r="131" spans="1:6" s="6" customFormat="1" x14ac:dyDescent="0.25">
      <c r="A131" s="12" t="s">
        <v>33</v>
      </c>
      <c r="B131" s="3" t="s">
        <v>17</v>
      </c>
      <c r="C131" s="9">
        <v>200</v>
      </c>
      <c r="D131" s="1" t="s">
        <v>1021</v>
      </c>
      <c r="E131" s="99">
        <v>43658</v>
      </c>
      <c r="F131" s="109">
        <v>1633.88</v>
      </c>
    </row>
    <row r="132" spans="1:6" s="6" customFormat="1" x14ac:dyDescent="0.25">
      <c r="A132" s="12" t="s">
        <v>41</v>
      </c>
      <c r="B132" s="3" t="s">
        <v>17</v>
      </c>
      <c r="C132" s="9">
        <v>201</v>
      </c>
      <c r="D132" s="1" t="s">
        <v>1022</v>
      </c>
      <c r="E132" s="99">
        <v>43658</v>
      </c>
      <c r="F132" s="109">
        <v>872.70058641170397</v>
      </c>
    </row>
    <row r="133" spans="1:6" s="6" customFormat="1" x14ac:dyDescent="0.25">
      <c r="A133" s="12" t="s">
        <v>57</v>
      </c>
      <c r="B133" s="3" t="s">
        <v>17</v>
      </c>
      <c r="C133" s="9">
        <v>202</v>
      </c>
      <c r="D133" s="1" t="s">
        <v>1023</v>
      </c>
      <c r="E133" s="99">
        <v>43658</v>
      </c>
      <c r="F133" s="109">
        <v>1567.7305395320477</v>
      </c>
    </row>
    <row r="134" spans="1:6" s="6" customFormat="1" x14ac:dyDescent="0.25">
      <c r="A134" s="12" t="s">
        <v>32</v>
      </c>
      <c r="B134" s="3" t="s">
        <v>26</v>
      </c>
      <c r="C134" s="9">
        <v>203</v>
      </c>
      <c r="D134" s="1" t="s">
        <v>1392</v>
      </c>
      <c r="E134" s="99">
        <v>43671</v>
      </c>
      <c r="F134" s="109">
        <v>2999.526299442351</v>
      </c>
    </row>
    <row r="135" spans="1:6" s="6" customFormat="1" x14ac:dyDescent="0.25">
      <c r="A135" s="12" t="s">
        <v>35</v>
      </c>
      <c r="B135" s="3" t="s">
        <v>26</v>
      </c>
      <c r="C135" s="9">
        <v>204</v>
      </c>
      <c r="D135" s="1" t="s">
        <v>1393</v>
      </c>
      <c r="E135" s="99">
        <v>43671</v>
      </c>
      <c r="F135" s="109">
        <v>205.22399999999999</v>
      </c>
    </row>
    <row r="136" spans="1:6" s="6" customFormat="1" x14ac:dyDescent="0.25">
      <c r="A136" s="12" t="s">
        <v>37</v>
      </c>
      <c r="B136" s="3" t="s">
        <v>35</v>
      </c>
      <c r="C136" s="9">
        <v>205</v>
      </c>
      <c r="D136" s="1" t="s">
        <v>1394</v>
      </c>
      <c r="E136" s="99">
        <v>43671</v>
      </c>
      <c r="F136" s="109">
        <v>1322.48</v>
      </c>
    </row>
    <row r="137" spans="1:6" s="6" customFormat="1" x14ac:dyDescent="0.25">
      <c r="A137" s="12" t="s">
        <v>20</v>
      </c>
      <c r="B137" s="3" t="s">
        <v>11</v>
      </c>
      <c r="C137" s="9">
        <v>206</v>
      </c>
      <c r="D137" s="1" t="s">
        <v>1395</v>
      </c>
      <c r="E137" s="99">
        <v>43676</v>
      </c>
      <c r="F137" s="109">
        <v>15.1887118393928</v>
      </c>
    </row>
    <row r="138" spans="1:6" s="6" customFormat="1" x14ac:dyDescent="0.25">
      <c r="A138" s="12" t="s">
        <v>29</v>
      </c>
      <c r="B138" s="12" t="s">
        <v>11</v>
      </c>
      <c r="C138" s="1">
        <v>207</v>
      </c>
      <c r="D138" s="9" t="s">
        <v>1396</v>
      </c>
      <c r="E138" s="99">
        <v>43676</v>
      </c>
      <c r="F138" s="109">
        <v>11.124823114156101</v>
      </c>
    </row>
    <row r="139" spans="1:6" s="6" customFormat="1" x14ac:dyDescent="0.25">
      <c r="A139" s="12" t="s">
        <v>19</v>
      </c>
      <c r="B139" s="12" t="s">
        <v>26</v>
      </c>
      <c r="C139" s="1">
        <v>210</v>
      </c>
      <c r="D139" s="9" t="s">
        <v>1397</v>
      </c>
      <c r="E139" s="99">
        <v>43677</v>
      </c>
      <c r="F139" s="109">
        <v>29.657461493437836</v>
      </c>
    </row>
    <row r="140" spans="1:6" s="6" customFormat="1" x14ac:dyDescent="0.25">
      <c r="A140" s="12" t="s">
        <v>37</v>
      </c>
      <c r="B140" s="12" t="s">
        <v>35</v>
      </c>
      <c r="C140" s="1">
        <v>211</v>
      </c>
      <c r="D140" s="9" t="s">
        <v>1398</v>
      </c>
      <c r="E140" s="99">
        <v>43677</v>
      </c>
      <c r="F140" s="109">
        <v>23.276</v>
      </c>
    </row>
    <row r="141" spans="1:6" s="6" customFormat="1" x14ac:dyDescent="0.25">
      <c r="A141" s="12" t="s">
        <v>25</v>
      </c>
      <c r="B141" s="12" t="s">
        <v>27</v>
      </c>
      <c r="C141" s="1">
        <v>212</v>
      </c>
      <c r="D141" s="9" t="s">
        <v>1399</v>
      </c>
      <c r="E141" s="99">
        <v>43685</v>
      </c>
      <c r="F141" s="109">
        <v>239.55</v>
      </c>
    </row>
    <row r="142" spans="1:6" s="6" customFormat="1" x14ac:dyDescent="0.25">
      <c r="A142" s="12" t="s">
        <v>33</v>
      </c>
      <c r="B142" s="12" t="s">
        <v>27</v>
      </c>
      <c r="C142" s="1">
        <v>213</v>
      </c>
      <c r="D142" s="9" t="s">
        <v>1400</v>
      </c>
      <c r="E142" s="99">
        <v>43685</v>
      </c>
      <c r="F142" s="109">
        <v>1900.0509999999999</v>
      </c>
    </row>
    <row r="143" spans="1:6" s="6" customFormat="1" x14ac:dyDescent="0.25">
      <c r="A143" s="12" t="s">
        <v>25</v>
      </c>
      <c r="B143" s="12" t="s">
        <v>52</v>
      </c>
      <c r="C143" s="1">
        <v>216</v>
      </c>
      <c r="D143" s="9" t="s">
        <v>1401</v>
      </c>
      <c r="E143" s="99">
        <v>43685</v>
      </c>
      <c r="F143" s="109">
        <v>840.79892829730625</v>
      </c>
    </row>
    <row r="144" spans="1:6" s="6" customFormat="1" x14ac:dyDescent="0.25">
      <c r="A144" s="12" t="s">
        <v>35</v>
      </c>
      <c r="B144" s="12" t="s">
        <v>37</v>
      </c>
      <c r="C144" s="1">
        <v>217</v>
      </c>
      <c r="D144" s="9" t="s">
        <v>1402</v>
      </c>
      <c r="E144" s="99">
        <v>43685</v>
      </c>
      <c r="F144" s="109">
        <v>373.88799999999998</v>
      </c>
    </row>
    <row r="145" spans="1:6" s="6" customFormat="1" x14ac:dyDescent="0.25">
      <c r="A145" s="12" t="s">
        <v>18</v>
      </c>
      <c r="B145" s="12" t="s">
        <v>26</v>
      </c>
      <c r="C145" s="1">
        <v>218</v>
      </c>
      <c r="D145" s="9" t="s">
        <v>1403</v>
      </c>
      <c r="E145" s="99">
        <v>43692</v>
      </c>
      <c r="F145" s="109">
        <v>2399.4679999999998</v>
      </c>
    </row>
    <row r="146" spans="1:6" s="6" customFormat="1" x14ac:dyDescent="0.25">
      <c r="A146" s="12" t="s">
        <v>58</v>
      </c>
      <c r="B146" s="12" t="s">
        <v>25</v>
      </c>
      <c r="C146" s="1">
        <v>219</v>
      </c>
      <c r="D146" s="9" t="s">
        <v>1404</v>
      </c>
      <c r="E146" s="99">
        <v>43700</v>
      </c>
      <c r="F146" s="109">
        <v>59.933224423164901</v>
      </c>
    </row>
    <row r="147" spans="1:6" s="6" customFormat="1" x14ac:dyDescent="0.25">
      <c r="A147" s="12" t="s">
        <v>21</v>
      </c>
      <c r="B147" s="12" t="s">
        <v>25</v>
      </c>
      <c r="C147" s="1">
        <v>220</v>
      </c>
      <c r="D147" s="9" t="s">
        <v>1405</v>
      </c>
      <c r="E147" s="99">
        <v>43700</v>
      </c>
      <c r="F147" s="109">
        <v>64.664296587257695</v>
      </c>
    </row>
    <row r="148" spans="1:6" s="6" customFormat="1" x14ac:dyDescent="0.25">
      <c r="A148" s="12" t="s">
        <v>38</v>
      </c>
      <c r="B148" s="12" t="s">
        <v>13</v>
      </c>
      <c r="C148" s="1">
        <v>228</v>
      </c>
      <c r="D148" s="9" t="s">
        <v>1406</v>
      </c>
      <c r="E148" s="99">
        <v>43704</v>
      </c>
      <c r="F148" s="109">
        <v>52.484999999999999</v>
      </c>
    </row>
    <row r="149" spans="1:6" s="6" customFormat="1" x14ac:dyDescent="0.25">
      <c r="A149" s="12" t="s">
        <v>44</v>
      </c>
      <c r="B149" s="12" t="s">
        <v>17</v>
      </c>
      <c r="C149" s="1">
        <v>229</v>
      </c>
      <c r="D149" s="9" t="s">
        <v>1407</v>
      </c>
      <c r="E149" s="99">
        <v>43705</v>
      </c>
      <c r="F149" s="109">
        <v>620.49845208151407</v>
      </c>
    </row>
    <row r="150" spans="1:6" s="6" customFormat="1" x14ac:dyDescent="0.25">
      <c r="A150" s="12" t="s">
        <v>31</v>
      </c>
      <c r="B150" s="12" t="s">
        <v>13</v>
      </c>
      <c r="C150" s="1">
        <v>230</v>
      </c>
      <c r="D150" s="9" t="s">
        <v>1408</v>
      </c>
      <c r="E150" s="99">
        <v>43705</v>
      </c>
      <c r="F150" s="109">
        <v>477.5625</v>
      </c>
    </row>
    <row r="151" spans="1:6" s="6" customFormat="1" x14ac:dyDescent="0.25">
      <c r="A151" s="12" t="s">
        <v>31</v>
      </c>
      <c r="B151" s="12" t="s">
        <v>13</v>
      </c>
      <c r="C151" s="1">
        <v>231</v>
      </c>
      <c r="D151" s="9" t="s">
        <v>1409</v>
      </c>
      <c r="E151" s="99">
        <v>43705</v>
      </c>
      <c r="F151" s="109">
        <v>583.6875</v>
      </c>
    </row>
    <row r="152" spans="1:6" s="6" customFormat="1" x14ac:dyDescent="0.25">
      <c r="A152" s="12" t="s">
        <v>31</v>
      </c>
      <c r="B152" s="12" t="s">
        <v>16</v>
      </c>
      <c r="C152" s="1">
        <v>232</v>
      </c>
      <c r="D152" s="9" t="s">
        <v>1410</v>
      </c>
      <c r="E152" s="99">
        <v>43705</v>
      </c>
      <c r="F152" s="109">
        <v>420</v>
      </c>
    </row>
    <row r="153" spans="1:6" s="6" customFormat="1" x14ac:dyDescent="0.25">
      <c r="A153" s="12" t="s">
        <v>15</v>
      </c>
      <c r="B153" s="12" t="s">
        <v>13</v>
      </c>
      <c r="C153" s="1">
        <v>233</v>
      </c>
      <c r="D153" s="9" t="s">
        <v>1411</v>
      </c>
      <c r="E153" s="99">
        <v>43705</v>
      </c>
      <c r="F153" s="109">
        <v>412.2</v>
      </c>
    </row>
    <row r="154" spans="1:6" s="6" customFormat="1" x14ac:dyDescent="0.25">
      <c r="A154" s="12" t="s">
        <v>42</v>
      </c>
      <c r="B154" s="12" t="s">
        <v>17</v>
      </c>
      <c r="C154" s="1">
        <v>234</v>
      </c>
      <c r="D154" s="9" t="s">
        <v>1412</v>
      </c>
      <c r="E154" s="99">
        <v>43705</v>
      </c>
      <c r="F154" s="109">
        <v>460.99188952427448</v>
      </c>
    </row>
    <row r="155" spans="1:6" s="6" customFormat="1" x14ac:dyDescent="0.25">
      <c r="A155" s="12" t="s">
        <v>40</v>
      </c>
      <c r="B155" s="12" t="s">
        <v>52</v>
      </c>
      <c r="C155" s="1">
        <v>235</v>
      </c>
      <c r="D155" s="9" t="s">
        <v>1413</v>
      </c>
      <c r="E155" s="99">
        <v>43705</v>
      </c>
      <c r="F155" s="109">
        <v>33.963302792602903</v>
      </c>
    </row>
    <row r="156" spans="1:6" s="6" customFormat="1" x14ac:dyDescent="0.25">
      <c r="A156" s="12" t="s">
        <v>28</v>
      </c>
      <c r="B156" s="12" t="s">
        <v>52</v>
      </c>
      <c r="C156" s="1">
        <v>236</v>
      </c>
      <c r="D156" s="9" t="s">
        <v>1414</v>
      </c>
      <c r="E156" s="99">
        <v>43705</v>
      </c>
      <c r="F156" s="109">
        <v>36.050671119775501</v>
      </c>
    </row>
    <row r="157" spans="1:6" s="6" customFormat="1" x14ac:dyDescent="0.25">
      <c r="A157" s="12" t="s">
        <v>57</v>
      </c>
      <c r="B157" s="12" t="s">
        <v>52</v>
      </c>
      <c r="C157" s="1">
        <v>237</v>
      </c>
      <c r="D157" s="9" t="s">
        <v>1415</v>
      </c>
      <c r="E157" s="99">
        <v>43705</v>
      </c>
      <c r="F157" s="109">
        <v>35.1318233735986</v>
      </c>
    </row>
    <row r="158" spans="1:6" s="6" customFormat="1" x14ac:dyDescent="0.25">
      <c r="A158" s="12" t="s">
        <v>22</v>
      </c>
      <c r="B158" s="12" t="s">
        <v>52</v>
      </c>
      <c r="C158" s="1">
        <v>238</v>
      </c>
      <c r="D158" s="9" t="s">
        <v>1416</v>
      </c>
      <c r="E158" s="99">
        <v>43705</v>
      </c>
      <c r="F158" s="109">
        <v>35.955233012165102</v>
      </c>
    </row>
    <row r="159" spans="1:6" s="6" customFormat="1" x14ac:dyDescent="0.25">
      <c r="A159" s="12" t="s">
        <v>41</v>
      </c>
      <c r="B159" s="12" t="s">
        <v>52</v>
      </c>
      <c r="C159" s="1">
        <v>239</v>
      </c>
      <c r="D159" s="9" t="s">
        <v>1417</v>
      </c>
      <c r="E159" s="99">
        <v>43705</v>
      </c>
      <c r="F159" s="109">
        <v>19.5566534469651</v>
      </c>
    </row>
    <row r="160" spans="1:6" s="6" customFormat="1" x14ac:dyDescent="0.25">
      <c r="A160" s="12" t="s">
        <v>24</v>
      </c>
      <c r="B160" s="12" t="s">
        <v>52</v>
      </c>
      <c r="C160" s="1">
        <v>240</v>
      </c>
      <c r="D160" s="9" t="s">
        <v>1418</v>
      </c>
      <c r="E160" s="99">
        <v>43705</v>
      </c>
      <c r="F160" s="109">
        <v>43.236915703836502</v>
      </c>
    </row>
    <row r="161" spans="1:6" s="6" customFormat="1" x14ac:dyDescent="0.25">
      <c r="A161" s="12" t="s">
        <v>31</v>
      </c>
      <c r="B161" s="12" t="s">
        <v>13</v>
      </c>
      <c r="C161" s="1">
        <v>241</v>
      </c>
      <c r="D161" s="9" t="s">
        <v>1419</v>
      </c>
      <c r="E161" s="99">
        <v>43707</v>
      </c>
      <c r="F161" s="109">
        <v>1837.1631137683962</v>
      </c>
    </row>
    <row r="162" spans="1:6" s="6" customFormat="1" x14ac:dyDescent="0.25">
      <c r="A162" s="12" t="s">
        <v>36</v>
      </c>
      <c r="B162" s="12" t="s">
        <v>13</v>
      </c>
      <c r="C162" s="1">
        <v>242</v>
      </c>
      <c r="D162" s="9" t="s">
        <v>1420</v>
      </c>
      <c r="E162" s="99">
        <v>43712</v>
      </c>
      <c r="F162" s="109">
        <v>1000</v>
      </c>
    </row>
    <row r="163" spans="1:6" s="6" customFormat="1" x14ac:dyDescent="0.25">
      <c r="A163" s="12" t="s">
        <v>23</v>
      </c>
      <c r="B163" s="12" t="s">
        <v>36</v>
      </c>
      <c r="C163" s="1">
        <v>243</v>
      </c>
      <c r="D163" s="9" t="s">
        <v>1421</v>
      </c>
      <c r="E163" s="99">
        <v>43712</v>
      </c>
      <c r="F163" s="109">
        <v>1511.1784676640252</v>
      </c>
    </row>
    <row r="164" spans="1:6" s="6" customFormat="1" x14ac:dyDescent="0.25">
      <c r="A164" s="12" t="s">
        <v>45</v>
      </c>
      <c r="B164" s="12" t="s">
        <v>13</v>
      </c>
      <c r="C164" s="1">
        <v>244</v>
      </c>
      <c r="D164" s="9" t="s">
        <v>1422</v>
      </c>
      <c r="E164" s="99">
        <v>43720</v>
      </c>
      <c r="F164" s="109">
        <v>41.9651436977123</v>
      </c>
    </row>
    <row r="165" spans="1:6" s="6" customFormat="1" x14ac:dyDescent="0.25">
      <c r="A165" s="12" t="s">
        <v>114</v>
      </c>
      <c r="B165" s="12" t="s">
        <v>13</v>
      </c>
      <c r="C165" s="1">
        <v>245</v>
      </c>
      <c r="D165" s="9" t="s">
        <v>1423</v>
      </c>
      <c r="E165" s="99">
        <v>43720</v>
      </c>
      <c r="F165" s="109">
        <v>47.8536187263526</v>
      </c>
    </row>
    <row r="166" spans="1:6" s="6" customFormat="1" x14ac:dyDescent="0.25">
      <c r="A166" s="12" t="s">
        <v>43</v>
      </c>
      <c r="B166" s="12" t="s">
        <v>13</v>
      </c>
      <c r="C166" s="1">
        <v>246</v>
      </c>
      <c r="D166" s="9" t="s">
        <v>1424</v>
      </c>
      <c r="E166" s="99">
        <v>43720</v>
      </c>
      <c r="F166" s="109">
        <v>50.571777938431687</v>
      </c>
    </row>
    <row r="167" spans="1:6" s="6" customFormat="1" x14ac:dyDescent="0.25">
      <c r="A167" s="12" t="s">
        <v>49</v>
      </c>
      <c r="B167" s="12" t="s">
        <v>13</v>
      </c>
      <c r="C167" s="1">
        <v>247</v>
      </c>
      <c r="D167" s="9" t="s">
        <v>1425</v>
      </c>
      <c r="E167" s="99">
        <v>43720</v>
      </c>
      <c r="F167" s="109">
        <v>21.093628561372</v>
      </c>
    </row>
    <row r="168" spans="1:6" s="6" customFormat="1" x14ac:dyDescent="0.25">
      <c r="A168" s="12" t="s">
        <v>31</v>
      </c>
      <c r="B168" s="12" t="s">
        <v>16</v>
      </c>
      <c r="C168" s="1">
        <v>248</v>
      </c>
      <c r="D168" s="9" t="s">
        <v>1426</v>
      </c>
      <c r="E168" s="99">
        <v>43720</v>
      </c>
      <c r="F168" s="109">
        <v>25.725000000000001</v>
      </c>
    </row>
    <row r="169" spans="1:6" s="6" customFormat="1" x14ac:dyDescent="0.25">
      <c r="A169" s="12" t="s">
        <v>31</v>
      </c>
      <c r="B169" s="12" t="s">
        <v>13</v>
      </c>
      <c r="C169" s="1">
        <v>249</v>
      </c>
      <c r="D169" s="9" t="s">
        <v>1427</v>
      </c>
      <c r="E169" s="99">
        <v>43720</v>
      </c>
      <c r="F169" s="109">
        <v>443.67</v>
      </c>
    </row>
    <row r="170" spans="1:6" s="6" customFormat="1" x14ac:dyDescent="0.25">
      <c r="A170" s="12" t="s">
        <v>51</v>
      </c>
      <c r="B170" s="12" t="s">
        <v>13</v>
      </c>
      <c r="C170" s="1">
        <v>250</v>
      </c>
      <c r="D170" s="9" t="s">
        <v>1428</v>
      </c>
      <c r="E170" s="99">
        <v>43725</v>
      </c>
      <c r="F170" s="109">
        <v>79.8</v>
      </c>
    </row>
    <row r="171" spans="1:6" s="6" customFormat="1" x14ac:dyDescent="0.25">
      <c r="A171" s="12" t="s">
        <v>14</v>
      </c>
      <c r="B171" s="12" t="s">
        <v>13</v>
      </c>
      <c r="C171" s="1">
        <v>251</v>
      </c>
      <c r="D171" s="9" t="s">
        <v>1429</v>
      </c>
      <c r="E171" s="99">
        <v>43725</v>
      </c>
      <c r="F171" s="109">
        <v>18.9002183385286</v>
      </c>
    </row>
    <row r="172" spans="1:6" s="6" customFormat="1" x14ac:dyDescent="0.25">
      <c r="A172" s="12" t="s">
        <v>15</v>
      </c>
      <c r="B172" s="12" t="s">
        <v>13</v>
      </c>
      <c r="C172" s="1">
        <v>252</v>
      </c>
      <c r="D172" s="9" t="s">
        <v>1430</v>
      </c>
      <c r="E172" s="99">
        <v>43725</v>
      </c>
      <c r="F172" s="109">
        <v>93.45</v>
      </c>
    </row>
    <row r="173" spans="1:6" s="6" customFormat="1" x14ac:dyDescent="0.25">
      <c r="A173" s="12" t="s">
        <v>78</v>
      </c>
      <c r="B173" s="12" t="s">
        <v>13</v>
      </c>
      <c r="C173" s="1">
        <v>253</v>
      </c>
      <c r="D173" s="9" t="s">
        <v>1431</v>
      </c>
      <c r="E173" s="99">
        <v>43725</v>
      </c>
      <c r="F173" s="109">
        <v>76.977719625117004</v>
      </c>
    </row>
    <row r="174" spans="1:6" s="6" customFormat="1" x14ac:dyDescent="0.25">
      <c r="A174" s="12" t="s">
        <v>12</v>
      </c>
      <c r="B174" s="12" t="s">
        <v>13</v>
      </c>
      <c r="C174" s="1">
        <v>254</v>
      </c>
      <c r="D174" s="9" t="s">
        <v>1432</v>
      </c>
      <c r="E174" s="99">
        <v>43725</v>
      </c>
      <c r="F174" s="109">
        <v>143.5</v>
      </c>
    </row>
    <row r="176" spans="1:6" ht="15" x14ac:dyDescent="0.25">
      <c r="A176" s="16" t="s">
        <v>100</v>
      </c>
    </row>
  </sheetData>
  <mergeCells count="11">
    <mergeCell ref="A11:D11"/>
    <mergeCell ref="A1:E1"/>
    <mergeCell ref="A2:E2"/>
    <mergeCell ref="A3:E3"/>
    <mergeCell ref="A4:E4"/>
    <mergeCell ref="A5:E5"/>
    <mergeCell ref="A6:E6"/>
    <mergeCell ref="A7:E7"/>
    <mergeCell ref="A8:E8"/>
    <mergeCell ref="A9:E9"/>
    <mergeCell ref="A10:E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34"/>
  <sheetViews>
    <sheetView showGridLines="0" zoomScale="80" zoomScaleNormal="80" workbookViewId="0">
      <pane ySplit="13" topLeftCell="A14" activePane="bottomLeft" state="frozen"/>
      <selection pane="bottomLeft" sqref="A1:E1"/>
    </sheetView>
  </sheetViews>
  <sheetFormatPr baseColWidth="10" defaultColWidth="25.85546875" defaultRowHeight="14.25" x14ac:dyDescent="0.25"/>
  <cols>
    <col min="1" max="1" width="57.85546875" style="4" customWidth="1"/>
    <col min="2" max="2" width="11.5703125" style="6" customWidth="1"/>
    <col min="3" max="3" width="14.28515625" style="8" customWidth="1"/>
    <col min="4" max="4" width="17.140625" style="6" bestFit="1" customWidth="1"/>
    <col min="5" max="5" width="17.28515625" style="8" customWidth="1"/>
    <col min="6" max="6" width="16.28515625" style="8" customWidth="1"/>
    <col min="7" max="7" width="20" style="7" customWidth="1"/>
    <col min="8" max="8" width="25.85546875" style="7"/>
    <col min="9" max="9" width="25.85546875" style="6"/>
    <col min="10" max="10" width="15.7109375" style="6" customWidth="1"/>
    <col min="11" max="11" width="18.42578125" style="8" customWidth="1"/>
    <col min="12" max="12" width="15" style="6" customWidth="1"/>
    <col min="13" max="13" width="16.28515625" style="7" customWidth="1"/>
    <col min="14" max="16384" width="25.85546875" style="62"/>
  </cols>
  <sheetData>
    <row r="1" spans="1:14" s="4" customFormat="1" x14ac:dyDescent="0.25">
      <c r="A1" s="183" t="s">
        <v>1104</v>
      </c>
      <c r="B1" s="183"/>
      <c r="C1" s="183"/>
      <c r="D1" s="183"/>
      <c r="E1" s="183"/>
      <c r="K1" s="6"/>
      <c r="L1" s="6"/>
      <c r="M1" s="6"/>
      <c r="N1" s="6"/>
    </row>
    <row r="2" spans="1:14" s="4" customFormat="1" x14ac:dyDescent="0.25">
      <c r="A2" s="183" t="s">
        <v>85</v>
      </c>
      <c r="B2" s="183"/>
      <c r="C2" s="183"/>
      <c r="D2" s="183"/>
      <c r="E2" s="183"/>
      <c r="K2" s="6"/>
      <c r="L2" s="6"/>
      <c r="M2" s="6"/>
      <c r="N2" s="6"/>
    </row>
    <row r="3" spans="1:14" s="4" customFormat="1" x14ac:dyDescent="0.25">
      <c r="A3" s="183" t="s">
        <v>2270</v>
      </c>
      <c r="B3" s="183"/>
      <c r="C3" s="183"/>
      <c r="D3" s="183"/>
      <c r="E3" s="183"/>
      <c r="K3" s="6"/>
      <c r="L3" s="6"/>
      <c r="M3" s="6"/>
      <c r="N3" s="6"/>
    </row>
    <row r="4" spans="1:14" s="4" customFormat="1" x14ac:dyDescent="0.25">
      <c r="A4" s="183" t="s">
        <v>64</v>
      </c>
      <c r="B4" s="183"/>
      <c r="C4" s="183"/>
      <c r="D4" s="183"/>
      <c r="E4" s="183"/>
      <c r="K4" s="6"/>
      <c r="L4" s="6"/>
      <c r="M4" s="6"/>
      <c r="N4" s="6"/>
    </row>
    <row r="5" spans="1:14" s="4" customFormat="1" x14ac:dyDescent="0.25">
      <c r="A5" s="183" t="s">
        <v>0</v>
      </c>
      <c r="B5" s="183"/>
      <c r="C5" s="183"/>
      <c r="D5" s="183"/>
      <c r="E5" s="183"/>
      <c r="K5" s="6"/>
      <c r="L5" s="6"/>
      <c r="M5" s="6"/>
      <c r="N5" s="6"/>
    </row>
    <row r="6" spans="1:14" s="4" customFormat="1" x14ac:dyDescent="0.25">
      <c r="A6" s="183" t="s">
        <v>2276</v>
      </c>
      <c r="B6" s="183"/>
      <c r="C6" s="183"/>
      <c r="D6" s="183"/>
      <c r="E6" s="183"/>
      <c r="K6" s="6"/>
      <c r="L6" s="6"/>
      <c r="M6" s="6"/>
      <c r="N6" s="6"/>
    </row>
    <row r="7" spans="1:14" s="4" customFormat="1" x14ac:dyDescent="0.25">
      <c r="A7" s="183" t="s">
        <v>2291</v>
      </c>
      <c r="B7" s="183"/>
      <c r="C7" s="183"/>
      <c r="D7" s="183"/>
      <c r="E7" s="183"/>
      <c r="K7" s="6"/>
      <c r="L7" s="6"/>
      <c r="M7" s="6"/>
      <c r="N7" s="6"/>
    </row>
    <row r="8" spans="1:14" s="4" customFormat="1" x14ac:dyDescent="0.25">
      <c r="A8" s="183" t="s">
        <v>71</v>
      </c>
      <c r="B8" s="183"/>
      <c r="C8" s="183"/>
      <c r="D8" s="183"/>
      <c r="E8" s="183"/>
      <c r="K8" s="6"/>
      <c r="L8" s="6"/>
      <c r="M8" s="6"/>
      <c r="N8" s="6"/>
    </row>
    <row r="9" spans="1:14" s="4" customFormat="1" x14ac:dyDescent="0.25">
      <c r="A9" s="183" t="s">
        <v>2293</v>
      </c>
      <c r="B9" s="183"/>
      <c r="C9" s="183"/>
      <c r="D9" s="183"/>
      <c r="E9" s="183"/>
      <c r="K9" s="6"/>
      <c r="L9" s="6"/>
      <c r="M9" s="6"/>
      <c r="N9" s="6"/>
    </row>
    <row r="10" spans="1:14" s="4" customFormat="1" ht="30" customHeight="1" x14ac:dyDescent="0.25">
      <c r="A10" s="177" t="s">
        <v>59</v>
      </c>
      <c r="B10" s="177"/>
      <c r="C10" s="177"/>
      <c r="D10" s="177"/>
      <c r="E10" s="177"/>
      <c r="K10" s="6"/>
      <c r="L10" s="6"/>
      <c r="M10" s="6"/>
      <c r="N10" s="6"/>
    </row>
    <row r="11" spans="1:14" s="4" customFormat="1" x14ac:dyDescent="0.25">
      <c r="D11" s="6"/>
      <c r="F11" s="96"/>
      <c r="I11" s="96"/>
      <c r="J11" s="82"/>
      <c r="L11" s="96"/>
      <c r="M11" s="96"/>
    </row>
    <row r="12" spans="1:14" s="70" customFormat="1" ht="15" x14ac:dyDescent="0.25">
      <c r="A12" s="167" t="s">
        <v>61</v>
      </c>
      <c r="B12" s="35" t="s">
        <v>74</v>
      </c>
      <c r="C12" s="28"/>
      <c r="D12" s="29"/>
      <c r="E12" s="21"/>
      <c r="F12" s="21"/>
      <c r="G12" s="30"/>
      <c r="H12" s="23" t="s">
        <v>1</v>
      </c>
      <c r="I12" s="24"/>
      <c r="J12" s="41" t="s">
        <v>2269</v>
      </c>
      <c r="K12" s="32"/>
      <c r="L12" s="32"/>
      <c r="M12" s="32"/>
    </row>
    <row r="13" spans="1:14" s="70" customFormat="1" ht="47.25" x14ac:dyDescent="0.25">
      <c r="A13" s="36" t="s">
        <v>2</v>
      </c>
      <c r="B13" s="27" t="s">
        <v>3</v>
      </c>
      <c r="C13" s="27" t="s">
        <v>66</v>
      </c>
      <c r="D13" s="20" t="s">
        <v>53</v>
      </c>
      <c r="E13" s="20" t="s">
        <v>54</v>
      </c>
      <c r="F13" s="20" t="s">
        <v>55</v>
      </c>
      <c r="G13" s="20" t="s">
        <v>95</v>
      </c>
      <c r="H13" s="22" t="s">
        <v>94</v>
      </c>
      <c r="I13" s="22" t="s">
        <v>4</v>
      </c>
      <c r="J13" s="25" t="s">
        <v>65</v>
      </c>
      <c r="K13" s="25" t="s">
        <v>98</v>
      </c>
      <c r="L13" s="25" t="s">
        <v>53</v>
      </c>
      <c r="M13" s="26" t="s">
        <v>97</v>
      </c>
    </row>
    <row r="14" spans="1:14" ht="14.25" customHeight="1" x14ac:dyDescent="0.25">
      <c r="A14" s="57" t="s">
        <v>1572</v>
      </c>
      <c r="B14" s="60" t="s">
        <v>1737</v>
      </c>
      <c r="C14" s="61">
        <v>43376</v>
      </c>
      <c r="D14" s="60" t="s">
        <v>1738</v>
      </c>
      <c r="E14" s="61">
        <v>43376</v>
      </c>
      <c r="F14" s="61">
        <v>43436</v>
      </c>
      <c r="G14" s="111">
        <v>212.25</v>
      </c>
      <c r="H14" s="134">
        <v>159.09729375000001</v>
      </c>
      <c r="I14" s="111">
        <v>53.152706249999994</v>
      </c>
      <c r="J14" s="58"/>
      <c r="K14" s="61"/>
      <c r="L14" s="58"/>
      <c r="M14" s="58"/>
    </row>
    <row r="15" spans="1:14" ht="14.25" customHeight="1" x14ac:dyDescent="0.25">
      <c r="A15" s="57" t="s">
        <v>1581</v>
      </c>
      <c r="B15" s="60" t="s">
        <v>2164</v>
      </c>
      <c r="C15" s="61">
        <v>43376</v>
      </c>
      <c r="D15" s="60" t="s">
        <v>2165</v>
      </c>
      <c r="E15" s="61">
        <v>43376</v>
      </c>
      <c r="F15" s="61">
        <v>43436</v>
      </c>
      <c r="G15" s="111">
        <v>106.125</v>
      </c>
      <c r="H15" s="134">
        <v>45.249789750000005</v>
      </c>
      <c r="I15" s="111">
        <v>60.875210249999995</v>
      </c>
      <c r="J15" s="60"/>
      <c r="K15" s="61"/>
      <c r="L15" s="60"/>
      <c r="M15" s="58"/>
    </row>
    <row r="16" spans="1:14" ht="14.25" customHeight="1" x14ac:dyDescent="0.25">
      <c r="A16" s="57" t="s">
        <v>78</v>
      </c>
      <c r="B16" s="60" t="s">
        <v>1721</v>
      </c>
      <c r="C16" s="61">
        <v>43384</v>
      </c>
      <c r="D16" s="60" t="s">
        <v>1722</v>
      </c>
      <c r="E16" s="61">
        <v>43384</v>
      </c>
      <c r="F16" s="61">
        <v>43444</v>
      </c>
      <c r="G16" s="111">
        <v>31890</v>
      </c>
      <c r="H16" s="134">
        <v>31890</v>
      </c>
      <c r="I16" s="111">
        <v>0</v>
      </c>
      <c r="J16" s="60"/>
      <c r="K16" s="61"/>
      <c r="L16" s="60"/>
      <c r="M16" s="58"/>
    </row>
    <row r="17" spans="1:13" ht="14.25" customHeight="1" x14ac:dyDescent="0.25">
      <c r="A17" s="57" t="s">
        <v>1572</v>
      </c>
      <c r="B17" s="60" t="s">
        <v>1739</v>
      </c>
      <c r="C17" s="61">
        <v>43395</v>
      </c>
      <c r="D17" s="60" t="s">
        <v>1740</v>
      </c>
      <c r="E17" s="61">
        <v>43395</v>
      </c>
      <c r="F17" s="61">
        <v>43455</v>
      </c>
      <c r="G17" s="111">
        <v>424.5</v>
      </c>
      <c r="H17" s="134">
        <v>245.98713749999999</v>
      </c>
      <c r="I17" s="111">
        <v>178.51286250000001</v>
      </c>
      <c r="J17" s="58"/>
      <c r="K17" s="61"/>
      <c r="L17" s="58"/>
      <c r="M17" s="58"/>
    </row>
    <row r="18" spans="1:13" x14ac:dyDescent="0.25">
      <c r="A18" s="57" t="s">
        <v>78</v>
      </c>
      <c r="B18" s="60" t="s">
        <v>1723</v>
      </c>
      <c r="C18" s="61">
        <v>43397</v>
      </c>
      <c r="D18" s="60" t="s">
        <v>1724</v>
      </c>
      <c r="E18" s="61">
        <v>43397</v>
      </c>
      <c r="F18" s="61">
        <v>43457</v>
      </c>
      <c r="G18" s="111">
        <v>31890</v>
      </c>
      <c r="H18" s="134"/>
      <c r="I18" s="111">
        <v>31890</v>
      </c>
      <c r="J18" s="60"/>
      <c r="K18" s="61"/>
      <c r="L18" s="60"/>
      <c r="M18" s="65"/>
    </row>
    <row r="19" spans="1:13" x14ac:dyDescent="0.25">
      <c r="A19" s="57" t="s">
        <v>1572</v>
      </c>
      <c r="B19" s="60" t="s">
        <v>1741</v>
      </c>
      <c r="C19" s="61">
        <v>43411</v>
      </c>
      <c r="D19" s="60" t="s">
        <v>1742</v>
      </c>
      <c r="E19" s="61">
        <v>43411</v>
      </c>
      <c r="F19" s="61">
        <v>43471</v>
      </c>
      <c r="G19" s="111">
        <v>318.375</v>
      </c>
      <c r="H19" s="134">
        <v>212.25</v>
      </c>
      <c r="I19" s="111">
        <v>106.125</v>
      </c>
      <c r="J19" s="58"/>
      <c r="K19" s="61"/>
      <c r="L19" s="58"/>
      <c r="M19" s="58"/>
    </row>
    <row r="20" spans="1:13" x14ac:dyDescent="0.25">
      <c r="A20" s="57" t="s">
        <v>1581</v>
      </c>
      <c r="B20" s="60" t="s">
        <v>2166</v>
      </c>
      <c r="C20" s="61">
        <v>43411</v>
      </c>
      <c r="D20" s="60" t="s">
        <v>2167</v>
      </c>
      <c r="E20" s="61">
        <v>43411</v>
      </c>
      <c r="F20" s="61">
        <v>43471</v>
      </c>
      <c r="G20" s="111">
        <v>318.375</v>
      </c>
      <c r="H20" s="134"/>
      <c r="I20" s="111">
        <v>318.375</v>
      </c>
      <c r="J20" s="60"/>
      <c r="K20" s="61"/>
      <c r="L20" s="60"/>
      <c r="M20" s="58"/>
    </row>
    <row r="21" spans="1:13" x14ac:dyDescent="0.25">
      <c r="A21" s="57" t="s">
        <v>1574</v>
      </c>
      <c r="B21" s="60" t="s">
        <v>733</v>
      </c>
      <c r="C21" s="61">
        <v>43412</v>
      </c>
      <c r="D21" s="60" t="s">
        <v>1809</v>
      </c>
      <c r="E21" s="61">
        <v>43412</v>
      </c>
      <c r="F21" s="61">
        <v>43472</v>
      </c>
      <c r="G21" s="111">
        <v>53.473750000000003</v>
      </c>
      <c r="H21" s="134">
        <v>53.473749999999995</v>
      </c>
      <c r="I21" s="111">
        <v>7.1054273576010019E-15</v>
      </c>
      <c r="J21" s="58"/>
      <c r="K21" s="61"/>
      <c r="L21" s="58"/>
      <c r="M21" s="58"/>
    </row>
    <row r="22" spans="1:13" x14ac:dyDescent="0.25">
      <c r="A22" s="57" t="s">
        <v>43</v>
      </c>
      <c r="B22" s="60" t="s">
        <v>1810</v>
      </c>
      <c r="C22" s="61">
        <v>43413</v>
      </c>
      <c r="D22" s="60" t="s">
        <v>1811</v>
      </c>
      <c r="E22" s="61">
        <v>43413</v>
      </c>
      <c r="F22" s="61">
        <v>43473</v>
      </c>
      <c r="G22" s="111">
        <v>5979.8180000000011</v>
      </c>
      <c r="H22" s="134">
        <v>3943.9887500000063</v>
      </c>
      <c r="I22" s="111">
        <v>2035.8292499999948</v>
      </c>
      <c r="J22" s="58"/>
      <c r="K22" s="61"/>
      <c r="L22" s="58"/>
      <c r="M22" s="58"/>
    </row>
    <row r="23" spans="1:13" x14ac:dyDescent="0.25">
      <c r="A23" s="57" t="s">
        <v>114</v>
      </c>
      <c r="B23" s="60" t="s">
        <v>1858</v>
      </c>
      <c r="C23" s="61">
        <v>43413</v>
      </c>
      <c r="D23" s="60" t="s">
        <v>1859</v>
      </c>
      <c r="E23" s="61">
        <v>43413</v>
      </c>
      <c r="F23" s="61">
        <v>43473</v>
      </c>
      <c r="G23" s="111">
        <v>1059.5</v>
      </c>
      <c r="H23" s="134">
        <v>61.440405000000005</v>
      </c>
      <c r="I23" s="111">
        <v>998.05959499999994</v>
      </c>
      <c r="J23" s="60"/>
      <c r="K23" s="61"/>
      <c r="L23" s="60"/>
      <c r="M23" s="58"/>
    </row>
    <row r="24" spans="1:13" x14ac:dyDescent="0.25">
      <c r="A24" s="57" t="s">
        <v>51</v>
      </c>
      <c r="B24" s="60" t="s">
        <v>1838</v>
      </c>
      <c r="C24" s="61">
        <v>43418</v>
      </c>
      <c r="D24" s="60" t="s">
        <v>1839</v>
      </c>
      <c r="E24" s="61">
        <v>43418</v>
      </c>
      <c r="F24" s="61">
        <v>43478</v>
      </c>
      <c r="G24" s="111">
        <v>15945</v>
      </c>
      <c r="H24" s="134">
        <v>6598.0410000000002</v>
      </c>
      <c r="I24" s="111">
        <v>9346.9589999999989</v>
      </c>
      <c r="J24" s="60"/>
      <c r="K24" s="61"/>
      <c r="L24" s="60"/>
      <c r="M24" s="65"/>
    </row>
    <row r="25" spans="1:13" x14ac:dyDescent="0.25">
      <c r="A25" s="57" t="s">
        <v>45</v>
      </c>
      <c r="B25" s="60" t="s">
        <v>1882</v>
      </c>
      <c r="C25" s="61">
        <v>43419</v>
      </c>
      <c r="D25" s="60" t="s">
        <v>1883</v>
      </c>
      <c r="E25" s="61">
        <v>43419</v>
      </c>
      <c r="F25" s="61">
        <v>43479</v>
      </c>
      <c r="G25" s="111">
        <v>26487.500000000004</v>
      </c>
      <c r="H25" s="134">
        <v>25650.495000000003</v>
      </c>
      <c r="I25" s="111">
        <v>837.00500000000102</v>
      </c>
      <c r="J25" s="58"/>
      <c r="K25" s="61"/>
      <c r="L25" s="58"/>
      <c r="M25" s="58"/>
    </row>
    <row r="26" spans="1:13" x14ac:dyDescent="0.25">
      <c r="A26" s="57" t="s">
        <v>1579</v>
      </c>
      <c r="B26" s="60" t="s">
        <v>2021</v>
      </c>
      <c r="C26" s="61">
        <v>43419</v>
      </c>
      <c r="D26" s="60" t="s">
        <v>2022</v>
      </c>
      <c r="E26" s="61">
        <v>43419</v>
      </c>
      <c r="F26" s="61">
        <v>43479</v>
      </c>
      <c r="G26" s="111">
        <v>8832.4670000000006</v>
      </c>
      <c r="H26" s="134">
        <v>8832.4670000000006</v>
      </c>
      <c r="I26" s="111">
        <v>0</v>
      </c>
      <c r="J26" s="60"/>
      <c r="K26" s="61"/>
      <c r="L26" s="60"/>
      <c r="M26" s="58"/>
    </row>
    <row r="27" spans="1:13" x14ac:dyDescent="0.25">
      <c r="A27" s="57" t="s">
        <v>1579</v>
      </c>
      <c r="B27" s="60" t="s">
        <v>2023</v>
      </c>
      <c r="C27" s="61">
        <v>43419</v>
      </c>
      <c r="D27" s="60" t="s">
        <v>2024</v>
      </c>
      <c r="E27" s="61">
        <v>43419</v>
      </c>
      <c r="F27" s="61">
        <v>43479</v>
      </c>
      <c r="G27" s="111">
        <v>2522.4989999999998</v>
      </c>
      <c r="H27" s="134">
        <v>2522.4989999999998</v>
      </c>
      <c r="I27" s="111">
        <v>0</v>
      </c>
      <c r="J27" s="58"/>
      <c r="K27" s="61"/>
      <c r="L27" s="58"/>
      <c r="M27" s="58"/>
    </row>
    <row r="28" spans="1:13" x14ac:dyDescent="0.25">
      <c r="A28" s="57" t="s">
        <v>1579</v>
      </c>
      <c r="B28" s="60" t="s">
        <v>2025</v>
      </c>
      <c r="C28" s="61">
        <v>43419</v>
      </c>
      <c r="D28" s="60" t="s">
        <v>2026</v>
      </c>
      <c r="E28" s="61">
        <v>43419</v>
      </c>
      <c r="F28" s="61">
        <v>43479</v>
      </c>
      <c r="G28" s="111">
        <v>1797.5329999999999</v>
      </c>
      <c r="H28" s="134">
        <v>1797.5329999999999</v>
      </c>
      <c r="I28" s="111">
        <v>0</v>
      </c>
      <c r="J28" s="58"/>
      <c r="K28" s="61"/>
      <c r="L28" s="58"/>
      <c r="M28" s="58"/>
    </row>
    <row r="29" spans="1:13" x14ac:dyDescent="0.25">
      <c r="A29" s="57" t="s">
        <v>51</v>
      </c>
      <c r="B29" s="60" t="s">
        <v>1840</v>
      </c>
      <c r="C29" s="61">
        <v>43424</v>
      </c>
      <c r="D29" s="60" t="s">
        <v>1841</v>
      </c>
      <c r="E29" s="61">
        <v>43424</v>
      </c>
      <c r="F29" s="61">
        <v>43484</v>
      </c>
      <c r="G29" s="111">
        <v>35079</v>
      </c>
      <c r="H29" s="134">
        <v>35079</v>
      </c>
      <c r="I29" s="111">
        <v>0</v>
      </c>
      <c r="J29" s="60"/>
      <c r="K29" s="61"/>
      <c r="L29" s="60"/>
      <c r="M29" s="65"/>
    </row>
    <row r="30" spans="1:13" x14ac:dyDescent="0.25">
      <c r="A30" s="57" t="s">
        <v>24</v>
      </c>
      <c r="B30" s="60" t="s">
        <v>1953</v>
      </c>
      <c r="C30" s="61">
        <v>43424</v>
      </c>
      <c r="D30" s="60" t="s">
        <v>1954</v>
      </c>
      <c r="E30" s="61">
        <v>43424</v>
      </c>
      <c r="F30" s="61">
        <v>43484</v>
      </c>
      <c r="G30" s="111">
        <v>5.3149999999999996E-2</v>
      </c>
      <c r="H30" s="134"/>
      <c r="I30" s="111">
        <v>5.3149999999999996E-2</v>
      </c>
      <c r="J30" s="60"/>
      <c r="K30" s="61"/>
      <c r="L30" s="60"/>
      <c r="M30" s="58"/>
    </row>
    <row r="31" spans="1:13" x14ac:dyDescent="0.25">
      <c r="A31" s="57" t="s">
        <v>25</v>
      </c>
      <c r="B31" s="60" t="s">
        <v>1955</v>
      </c>
      <c r="C31" s="61">
        <v>43424</v>
      </c>
      <c r="D31" s="60" t="s">
        <v>1956</v>
      </c>
      <c r="E31" s="61">
        <v>43424</v>
      </c>
      <c r="F31" s="61">
        <v>43484</v>
      </c>
      <c r="G31" s="111">
        <v>5.3237500000000007E-2</v>
      </c>
      <c r="H31" s="134"/>
      <c r="I31" s="111">
        <v>5.3237500000000007E-2</v>
      </c>
      <c r="J31" s="58"/>
      <c r="K31" s="61"/>
      <c r="L31" s="58"/>
      <c r="M31" s="58"/>
    </row>
    <row r="32" spans="1:13" x14ac:dyDescent="0.25">
      <c r="A32" s="57" t="s">
        <v>38</v>
      </c>
      <c r="B32" s="60" t="s">
        <v>1663</v>
      </c>
      <c r="C32" s="61">
        <v>43426</v>
      </c>
      <c r="D32" s="60" t="s">
        <v>1664</v>
      </c>
      <c r="E32" s="61">
        <v>43426</v>
      </c>
      <c r="F32" s="61">
        <v>43486</v>
      </c>
      <c r="G32" s="111">
        <v>10577.5</v>
      </c>
      <c r="H32" s="134">
        <v>10577.5</v>
      </c>
      <c r="I32" s="111">
        <v>0</v>
      </c>
      <c r="J32" s="58"/>
      <c r="K32" s="61"/>
      <c r="L32" s="58"/>
      <c r="M32" s="58"/>
    </row>
    <row r="33" spans="1:13" x14ac:dyDescent="0.25">
      <c r="A33" s="57" t="s">
        <v>50</v>
      </c>
      <c r="B33" s="60" t="s">
        <v>1679</v>
      </c>
      <c r="C33" s="61">
        <v>43426</v>
      </c>
      <c r="D33" s="60" t="s">
        <v>1680</v>
      </c>
      <c r="E33" s="61">
        <v>43426</v>
      </c>
      <c r="F33" s="61">
        <v>43486</v>
      </c>
      <c r="G33" s="111">
        <v>8462</v>
      </c>
      <c r="H33" s="134">
        <v>8271.6049999999996</v>
      </c>
      <c r="I33" s="111">
        <v>190.39500000000044</v>
      </c>
      <c r="J33" s="60"/>
      <c r="K33" s="61"/>
      <c r="L33" s="60"/>
      <c r="M33" s="65"/>
    </row>
    <row r="34" spans="1:13" x14ac:dyDescent="0.25">
      <c r="A34" s="57" t="s">
        <v>34</v>
      </c>
      <c r="B34" s="60" t="s">
        <v>1916</v>
      </c>
      <c r="C34" s="61">
        <v>43426</v>
      </c>
      <c r="D34" s="60" t="s">
        <v>1917</v>
      </c>
      <c r="E34" s="61">
        <v>43426</v>
      </c>
      <c r="F34" s="61">
        <v>43486</v>
      </c>
      <c r="G34" s="111">
        <v>15866.25</v>
      </c>
      <c r="H34" s="134">
        <v>15866.25</v>
      </c>
      <c r="I34" s="111"/>
      <c r="J34" s="58"/>
      <c r="K34" s="61"/>
      <c r="L34" s="58"/>
      <c r="M34" s="58"/>
    </row>
    <row r="35" spans="1:13" x14ac:dyDescent="0.25">
      <c r="A35" s="57" t="s">
        <v>43</v>
      </c>
      <c r="B35" s="60" t="s">
        <v>1814</v>
      </c>
      <c r="C35" s="61">
        <v>43433</v>
      </c>
      <c r="D35" s="60" t="s">
        <v>1815</v>
      </c>
      <c r="E35" s="61">
        <v>43433</v>
      </c>
      <c r="F35" s="61">
        <v>43493</v>
      </c>
      <c r="G35" s="111">
        <v>10595.000000000002</v>
      </c>
      <c r="H35" s="134">
        <v>5827.2500000000009</v>
      </c>
      <c r="I35" s="111">
        <v>4767.7500000000009</v>
      </c>
      <c r="J35" s="58"/>
      <c r="K35" s="61"/>
      <c r="L35" s="58"/>
      <c r="M35" s="58"/>
    </row>
    <row r="36" spans="1:13" x14ac:dyDescent="0.25">
      <c r="A36" s="57" t="s">
        <v>43</v>
      </c>
      <c r="B36" s="60" t="s">
        <v>1812</v>
      </c>
      <c r="C36" s="61">
        <v>43434</v>
      </c>
      <c r="D36" s="60" t="s">
        <v>1813</v>
      </c>
      <c r="E36" s="61">
        <v>43434</v>
      </c>
      <c r="F36" s="61">
        <v>43494</v>
      </c>
      <c r="G36" s="111">
        <v>8476</v>
      </c>
      <c r="H36" s="134">
        <v>1026.3906250000002</v>
      </c>
      <c r="I36" s="111">
        <v>7449.609375</v>
      </c>
      <c r="J36" s="58"/>
      <c r="K36" s="61"/>
      <c r="L36" s="58"/>
      <c r="M36" s="58"/>
    </row>
    <row r="37" spans="1:13" x14ac:dyDescent="0.25">
      <c r="A37" s="57" t="s">
        <v>114</v>
      </c>
      <c r="B37" s="60" t="s">
        <v>1860</v>
      </c>
      <c r="C37" s="61">
        <v>43434</v>
      </c>
      <c r="D37" s="60" t="s">
        <v>1861</v>
      </c>
      <c r="E37" s="61">
        <v>43434</v>
      </c>
      <c r="F37" s="61">
        <v>43494</v>
      </c>
      <c r="G37" s="111">
        <v>10595.000000000002</v>
      </c>
      <c r="H37" s="134">
        <v>10595.000000000002</v>
      </c>
      <c r="I37" s="111">
        <v>0</v>
      </c>
      <c r="J37" s="60"/>
      <c r="K37" s="61"/>
      <c r="L37" s="60"/>
      <c r="M37" s="65"/>
    </row>
    <row r="38" spans="1:13" x14ac:dyDescent="0.25">
      <c r="A38" s="57" t="s">
        <v>1581</v>
      </c>
      <c r="B38" s="60" t="s">
        <v>2168</v>
      </c>
      <c r="C38" s="61">
        <v>43434</v>
      </c>
      <c r="D38" s="60" t="s">
        <v>2169</v>
      </c>
      <c r="E38" s="61">
        <v>43434</v>
      </c>
      <c r="F38" s="61">
        <v>43494</v>
      </c>
      <c r="G38" s="111">
        <v>106.125</v>
      </c>
      <c r="H38" s="134">
        <v>90.499791750000014</v>
      </c>
      <c r="I38" s="111">
        <v>15.625208249999986</v>
      </c>
      <c r="J38" s="60"/>
      <c r="K38" s="61"/>
      <c r="L38" s="60"/>
      <c r="M38" s="58"/>
    </row>
    <row r="39" spans="1:13" x14ac:dyDescent="0.25">
      <c r="A39" s="57" t="s">
        <v>1576</v>
      </c>
      <c r="B39" s="60" t="s">
        <v>2001</v>
      </c>
      <c r="C39" s="61">
        <v>43439</v>
      </c>
      <c r="D39" s="60" t="s">
        <v>2002</v>
      </c>
      <c r="E39" s="61">
        <v>43439</v>
      </c>
      <c r="F39" s="61">
        <v>43499</v>
      </c>
      <c r="G39" s="111">
        <v>19.102499999999999</v>
      </c>
      <c r="H39" s="134">
        <v>13.796250000000001</v>
      </c>
      <c r="I39" s="111">
        <v>5.3062499999999986</v>
      </c>
      <c r="J39" s="58"/>
      <c r="K39" s="61"/>
      <c r="L39" s="58"/>
      <c r="M39" s="58"/>
    </row>
    <row r="40" spans="1:13" x14ac:dyDescent="0.25">
      <c r="A40" s="57" t="s">
        <v>38</v>
      </c>
      <c r="B40" s="60" t="s">
        <v>1665</v>
      </c>
      <c r="C40" s="61">
        <v>43444</v>
      </c>
      <c r="D40" s="60" t="s">
        <v>1666</v>
      </c>
      <c r="E40" s="61">
        <v>43444</v>
      </c>
      <c r="F40" s="61">
        <v>43504</v>
      </c>
      <c r="G40" s="111">
        <v>8557.1975000000002</v>
      </c>
      <c r="H40" s="134">
        <v>8557.1975000000002</v>
      </c>
      <c r="I40" s="111">
        <v>0</v>
      </c>
      <c r="J40" s="60"/>
      <c r="K40" s="61"/>
      <c r="L40" s="60"/>
      <c r="M40" s="58"/>
    </row>
    <row r="41" spans="1:13" x14ac:dyDescent="0.25">
      <c r="A41" s="57" t="s">
        <v>50</v>
      </c>
      <c r="B41" s="60" t="s">
        <v>1681</v>
      </c>
      <c r="C41" s="61">
        <v>43444</v>
      </c>
      <c r="D41" s="60" t="s">
        <v>1682</v>
      </c>
      <c r="E41" s="61">
        <v>43444</v>
      </c>
      <c r="F41" s="61">
        <v>43504</v>
      </c>
      <c r="G41" s="111">
        <v>5075.0844999999999</v>
      </c>
      <c r="H41" s="134">
        <v>5075.0844999999999</v>
      </c>
      <c r="I41" s="111">
        <v>0</v>
      </c>
      <c r="J41" s="58"/>
      <c r="K41" s="61"/>
      <c r="L41" s="58"/>
      <c r="M41" s="58"/>
    </row>
    <row r="42" spans="1:13" x14ac:dyDescent="0.25">
      <c r="A42" s="57" t="s">
        <v>78</v>
      </c>
      <c r="B42" s="60" t="s">
        <v>1727</v>
      </c>
      <c r="C42" s="61">
        <v>43444</v>
      </c>
      <c r="D42" s="60" t="s">
        <v>1728</v>
      </c>
      <c r="E42" s="61">
        <v>43444</v>
      </c>
      <c r="F42" s="61">
        <v>43504</v>
      </c>
      <c r="G42" s="111">
        <v>31890</v>
      </c>
      <c r="H42" s="134"/>
      <c r="I42" s="111">
        <v>31890</v>
      </c>
      <c r="J42" s="60"/>
      <c r="K42" s="61"/>
      <c r="L42" s="60"/>
      <c r="M42" s="65"/>
    </row>
    <row r="43" spans="1:13" x14ac:dyDescent="0.25">
      <c r="A43" s="57" t="s">
        <v>13</v>
      </c>
      <c r="B43" s="60" t="s">
        <v>1886</v>
      </c>
      <c r="C43" s="61">
        <v>43444</v>
      </c>
      <c r="D43" s="60" t="s">
        <v>1887</v>
      </c>
      <c r="E43" s="61">
        <v>43444</v>
      </c>
      <c r="F43" s="61">
        <v>43504</v>
      </c>
      <c r="G43" s="111">
        <v>31837.5</v>
      </c>
      <c r="H43" s="134">
        <v>28586.891250000001</v>
      </c>
      <c r="I43" s="111">
        <v>3250.6087499999994</v>
      </c>
      <c r="J43" s="58"/>
      <c r="K43" s="61"/>
      <c r="L43" s="58"/>
      <c r="M43" s="58"/>
    </row>
    <row r="44" spans="1:13" x14ac:dyDescent="0.25">
      <c r="A44" s="57" t="s">
        <v>48</v>
      </c>
      <c r="B44" s="60" t="s">
        <v>1896</v>
      </c>
      <c r="C44" s="61">
        <v>43444</v>
      </c>
      <c r="D44" s="60" t="s">
        <v>1897</v>
      </c>
      <c r="E44" s="61">
        <v>43444</v>
      </c>
      <c r="F44" s="61">
        <v>43504</v>
      </c>
      <c r="G44" s="111">
        <v>6128.6035000000002</v>
      </c>
      <c r="H44" s="134">
        <v>6128.6035000000002</v>
      </c>
      <c r="I44" s="111">
        <v>0</v>
      </c>
      <c r="J44" s="58"/>
      <c r="K44" s="61"/>
      <c r="L44" s="58"/>
      <c r="M44" s="58"/>
    </row>
    <row r="45" spans="1:13" x14ac:dyDescent="0.25">
      <c r="A45" s="57" t="s">
        <v>46</v>
      </c>
      <c r="B45" s="60" t="s">
        <v>1908</v>
      </c>
      <c r="C45" s="61">
        <v>43444</v>
      </c>
      <c r="D45" s="60" t="s">
        <v>1909</v>
      </c>
      <c r="E45" s="61">
        <v>43444</v>
      </c>
      <c r="F45" s="61">
        <v>43504</v>
      </c>
      <c r="G45" s="111">
        <v>7695.1312500000004</v>
      </c>
      <c r="H45" s="134">
        <v>7695.1312500000004</v>
      </c>
      <c r="I45" s="111">
        <v>0</v>
      </c>
      <c r="J45" s="58"/>
      <c r="K45" s="61"/>
      <c r="L45" s="58"/>
      <c r="M45" s="58"/>
    </row>
    <row r="46" spans="1:13" x14ac:dyDescent="0.25">
      <c r="A46" s="57" t="s">
        <v>34</v>
      </c>
      <c r="B46" s="60" t="s">
        <v>1918</v>
      </c>
      <c r="C46" s="61">
        <v>43444</v>
      </c>
      <c r="D46" s="60" t="s">
        <v>1919</v>
      </c>
      <c r="E46" s="61">
        <v>43444</v>
      </c>
      <c r="F46" s="61">
        <v>43504</v>
      </c>
      <c r="G46" s="111">
        <v>1293.62825</v>
      </c>
      <c r="H46" s="134">
        <v>1293.62825</v>
      </c>
      <c r="I46" s="111"/>
      <c r="J46" s="58"/>
      <c r="K46" s="61"/>
      <c r="L46" s="58"/>
      <c r="M46" s="58"/>
    </row>
    <row r="47" spans="1:13" x14ac:dyDescent="0.25">
      <c r="A47" s="57" t="s">
        <v>1572</v>
      </c>
      <c r="B47" s="60" t="s">
        <v>1745</v>
      </c>
      <c r="C47" s="61">
        <v>43448</v>
      </c>
      <c r="D47" s="60" t="s">
        <v>1746</v>
      </c>
      <c r="E47" s="61">
        <v>43448</v>
      </c>
      <c r="F47" s="61">
        <v>43508</v>
      </c>
      <c r="G47" s="111">
        <v>530.625</v>
      </c>
      <c r="H47" s="134">
        <v>354.29831249999995</v>
      </c>
      <c r="I47" s="111">
        <v>176.32668750000005</v>
      </c>
      <c r="J47" s="58"/>
      <c r="K47" s="61"/>
      <c r="L47" s="58"/>
      <c r="M47" s="58"/>
    </row>
    <row r="48" spans="1:13" x14ac:dyDescent="0.25">
      <c r="A48" s="57" t="s">
        <v>1579</v>
      </c>
      <c r="B48" s="60" t="s">
        <v>2027</v>
      </c>
      <c r="C48" s="61">
        <v>43448</v>
      </c>
      <c r="D48" s="60" t="s">
        <v>2028</v>
      </c>
      <c r="E48" s="61">
        <v>43448</v>
      </c>
      <c r="F48" s="61">
        <v>43508</v>
      </c>
      <c r="G48" s="111">
        <v>6416.3175000000001</v>
      </c>
      <c r="H48" s="134">
        <v>6415.4684999999999</v>
      </c>
      <c r="I48" s="111">
        <v>0.84900000000016007</v>
      </c>
      <c r="J48" s="60"/>
      <c r="K48" s="61"/>
      <c r="L48" s="60"/>
      <c r="M48" s="58"/>
    </row>
    <row r="49" spans="1:13" x14ac:dyDescent="0.25">
      <c r="A49" s="57" t="s">
        <v>1579</v>
      </c>
      <c r="B49" s="60" t="s">
        <v>2029</v>
      </c>
      <c r="C49" s="61">
        <v>43448</v>
      </c>
      <c r="D49" s="60" t="s">
        <v>2030</v>
      </c>
      <c r="E49" s="61">
        <v>43448</v>
      </c>
      <c r="F49" s="61">
        <v>43508</v>
      </c>
      <c r="G49" s="111">
        <v>1678.68525</v>
      </c>
      <c r="H49" s="134"/>
      <c r="I49" s="111">
        <v>1678.68525</v>
      </c>
      <c r="J49" s="60"/>
      <c r="K49" s="61"/>
      <c r="L49" s="60"/>
      <c r="M49" s="58"/>
    </row>
    <row r="50" spans="1:13" x14ac:dyDescent="0.25">
      <c r="A50" s="57" t="s">
        <v>52</v>
      </c>
      <c r="B50" s="60" t="s">
        <v>1621</v>
      </c>
      <c r="C50" s="61">
        <v>43451</v>
      </c>
      <c r="D50" s="60" t="s">
        <v>1622</v>
      </c>
      <c r="E50" s="61">
        <v>43451</v>
      </c>
      <c r="F50" s="61">
        <v>43511</v>
      </c>
      <c r="G50" s="111">
        <v>5.3412499999999995E-2</v>
      </c>
      <c r="H50" s="134"/>
      <c r="I50" s="111">
        <v>5.3412499999999995E-2</v>
      </c>
      <c r="J50" s="60"/>
      <c r="K50" s="61"/>
      <c r="L50" s="60"/>
      <c r="M50" s="58"/>
    </row>
    <row r="51" spans="1:13" x14ac:dyDescent="0.25">
      <c r="A51" s="57" t="s">
        <v>52</v>
      </c>
      <c r="B51" s="60" t="s">
        <v>1623</v>
      </c>
      <c r="C51" s="61">
        <v>43451</v>
      </c>
      <c r="D51" s="60" t="s">
        <v>1624</v>
      </c>
      <c r="E51" s="61">
        <v>43451</v>
      </c>
      <c r="F51" s="61">
        <v>43511</v>
      </c>
      <c r="G51" s="111">
        <v>4767.7500000000009</v>
      </c>
      <c r="H51" s="134">
        <v>4767.7500000000009</v>
      </c>
      <c r="I51" s="111">
        <v>0</v>
      </c>
      <c r="J51" s="60"/>
      <c r="K51" s="61"/>
      <c r="L51" s="60"/>
      <c r="M51" s="58"/>
    </row>
    <row r="52" spans="1:13" x14ac:dyDescent="0.25">
      <c r="A52" s="57" t="s">
        <v>28</v>
      </c>
      <c r="B52" s="60" t="s">
        <v>1878</v>
      </c>
      <c r="C52" s="61">
        <v>43451</v>
      </c>
      <c r="D52" s="60" t="s">
        <v>1879</v>
      </c>
      <c r="E52" s="61">
        <v>43451</v>
      </c>
      <c r="F52" s="61">
        <v>43511</v>
      </c>
      <c r="G52" s="111">
        <v>7416.5000000000009</v>
      </c>
      <c r="H52" s="134">
        <v>3720.4342500000002</v>
      </c>
      <c r="I52" s="111">
        <v>3696.0657500000007</v>
      </c>
      <c r="J52" s="58"/>
      <c r="K52" s="61"/>
      <c r="L52" s="58"/>
      <c r="M52" s="58"/>
    </row>
    <row r="53" spans="1:13" x14ac:dyDescent="0.25">
      <c r="A53" s="57" t="s">
        <v>41</v>
      </c>
      <c r="B53" s="60" t="s">
        <v>1691</v>
      </c>
      <c r="C53" s="61">
        <v>43452</v>
      </c>
      <c r="D53" s="60" t="s">
        <v>1692</v>
      </c>
      <c r="E53" s="61">
        <v>43452</v>
      </c>
      <c r="F53" s="61">
        <v>43512</v>
      </c>
      <c r="G53" s="111">
        <v>2119</v>
      </c>
      <c r="H53" s="134">
        <v>1174.4557500000003</v>
      </c>
      <c r="I53" s="111">
        <v>944.54424999999969</v>
      </c>
      <c r="J53" s="60"/>
      <c r="K53" s="61"/>
      <c r="L53" s="60"/>
      <c r="M53" s="65"/>
    </row>
    <row r="54" spans="1:13" x14ac:dyDescent="0.25">
      <c r="A54" s="57" t="s">
        <v>1573</v>
      </c>
      <c r="B54" s="60" t="s">
        <v>1765</v>
      </c>
      <c r="C54" s="61">
        <v>43453</v>
      </c>
      <c r="D54" s="60" t="s">
        <v>1766</v>
      </c>
      <c r="E54" s="61">
        <v>43453</v>
      </c>
      <c r="F54" s="61">
        <v>43513</v>
      </c>
      <c r="G54" s="111">
        <v>20650.86375</v>
      </c>
      <c r="H54" s="134">
        <v>20650.863749999997</v>
      </c>
      <c r="I54" s="111">
        <v>3.637978807091713E-12</v>
      </c>
      <c r="J54" s="58"/>
      <c r="K54" s="61"/>
      <c r="L54" s="58"/>
      <c r="M54" s="58"/>
    </row>
    <row r="55" spans="1:13" x14ac:dyDescent="0.25">
      <c r="A55" s="57" t="s">
        <v>1573</v>
      </c>
      <c r="B55" s="60" t="s">
        <v>1767</v>
      </c>
      <c r="C55" s="61">
        <v>43453</v>
      </c>
      <c r="D55" s="60" t="s">
        <v>1768</v>
      </c>
      <c r="E55" s="61">
        <v>43453</v>
      </c>
      <c r="F55" s="61">
        <v>43513</v>
      </c>
      <c r="G55" s="111">
        <v>10463.924999999999</v>
      </c>
      <c r="H55" s="134">
        <v>10463.075999999999</v>
      </c>
      <c r="I55" s="111">
        <v>0.84900000000016007</v>
      </c>
      <c r="J55" s="58"/>
      <c r="K55" s="61"/>
      <c r="L55" s="58"/>
      <c r="M55" s="58"/>
    </row>
    <row r="56" spans="1:13" x14ac:dyDescent="0.25">
      <c r="A56" s="57" t="s">
        <v>1573</v>
      </c>
      <c r="B56" s="60" t="s">
        <v>1787</v>
      </c>
      <c r="C56" s="61">
        <v>43453</v>
      </c>
      <c r="D56" s="60" t="s">
        <v>1788</v>
      </c>
      <c r="E56" s="61">
        <v>43453</v>
      </c>
      <c r="F56" s="61">
        <v>43513</v>
      </c>
      <c r="G56" s="111">
        <v>18.890250000000002</v>
      </c>
      <c r="H56" s="134">
        <v>18.890250000000002</v>
      </c>
      <c r="I56" s="111">
        <v>0</v>
      </c>
      <c r="J56" s="60"/>
      <c r="K56" s="61"/>
      <c r="L56" s="60"/>
      <c r="M56" s="58"/>
    </row>
    <row r="57" spans="1:13" x14ac:dyDescent="0.25">
      <c r="A57" s="57" t="s">
        <v>1573</v>
      </c>
      <c r="B57" s="60" t="s">
        <v>1789</v>
      </c>
      <c r="C57" s="61">
        <v>43453</v>
      </c>
      <c r="D57" s="60" t="s">
        <v>1790</v>
      </c>
      <c r="E57" s="61">
        <v>43453</v>
      </c>
      <c r="F57" s="61">
        <v>43513</v>
      </c>
      <c r="G57" s="111">
        <v>882.74775</v>
      </c>
      <c r="H57" s="134">
        <v>882.74775</v>
      </c>
      <c r="I57" s="111">
        <v>0</v>
      </c>
      <c r="J57" s="60"/>
      <c r="K57" s="61"/>
      <c r="L57" s="60"/>
      <c r="M57" s="58"/>
    </row>
    <row r="58" spans="1:13" x14ac:dyDescent="0.25">
      <c r="A58" s="57" t="s">
        <v>114</v>
      </c>
      <c r="B58" s="60" t="s">
        <v>1862</v>
      </c>
      <c r="C58" s="61">
        <v>43453</v>
      </c>
      <c r="D58" s="60" t="s">
        <v>1863</v>
      </c>
      <c r="E58" s="61">
        <v>43453</v>
      </c>
      <c r="F58" s="61">
        <v>43513</v>
      </c>
      <c r="G58" s="111">
        <v>9535.5000000000018</v>
      </c>
      <c r="H58" s="134">
        <v>9243.1309750000019</v>
      </c>
      <c r="I58" s="111">
        <v>292.36902499999997</v>
      </c>
      <c r="J58" s="60"/>
      <c r="K58" s="61"/>
      <c r="L58" s="60"/>
      <c r="M58" s="58"/>
    </row>
    <row r="59" spans="1:13" x14ac:dyDescent="0.25">
      <c r="A59" s="57" t="s">
        <v>1576</v>
      </c>
      <c r="B59" s="60" t="s">
        <v>2003</v>
      </c>
      <c r="C59" s="61">
        <v>43476</v>
      </c>
      <c r="D59" s="60" t="s">
        <v>2004</v>
      </c>
      <c r="E59" s="61">
        <v>43476</v>
      </c>
      <c r="F59" s="61">
        <v>43536</v>
      </c>
      <c r="G59" s="111">
        <v>21.225000000000001</v>
      </c>
      <c r="H59" s="134">
        <v>16.98</v>
      </c>
      <c r="I59" s="111">
        <v>4.245000000000001</v>
      </c>
      <c r="J59" s="58"/>
      <c r="K59" s="61"/>
      <c r="L59" s="58"/>
      <c r="M59" s="58"/>
    </row>
    <row r="60" spans="1:13" x14ac:dyDescent="0.25">
      <c r="A60" s="57" t="s">
        <v>38</v>
      </c>
      <c r="B60" s="60" t="s">
        <v>1667</v>
      </c>
      <c r="C60" s="61">
        <v>43479</v>
      </c>
      <c r="D60" s="60" t="s">
        <v>1668</v>
      </c>
      <c r="E60" s="61">
        <v>43479</v>
      </c>
      <c r="F60" s="61">
        <v>43539</v>
      </c>
      <c r="G60" s="111">
        <v>6697.6729999999998</v>
      </c>
      <c r="H60" s="134">
        <v>6697.6729999999998</v>
      </c>
      <c r="I60" s="111">
        <v>0</v>
      </c>
      <c r="J60" s="60"/>
      <c r="K60" s="61"/>
      <c r="L60" s="60"/>
      <c r="M60" s="58"/>
    </row>
    <row r="61" spans="1:13" x14ac:dyDescent="0.25">
      <c r="A61" s="57" t="s">
        <v>43</v>
      </c>
      <c r="B61" s="60" t="s">
        <v>1820</v>
      </c>
      <c r="C61" s="61">
        <v>43479</v>
      </c>
      <c r="D61" s="60" t="s">
        <v>1821</v>
      </c>
      <c r="E61" s="61">
        <v>43479</v>
      </c>
      <c r="F61" s="61">
        <v>43539</v>
      </c>
      <c r="G61" s="111">
        <v>2009.3417500000003</v>
      </c>
      <c r="H61" s="134">
        <v>2009.3417500000003</v>
      </c>
      <c r="I61" s="111">
        <v>0</v>
      </c>
      <c r="J61" s="60"/>
      <c r="K61" s="61"/>
      <c r="L61" s="60"/>
      <c r="M61" s="65"/>
    </row>
    <row r="62" spans="1:13" x14ac:dyDescent="0.25">
      <c r="A62" s="57" t="s">
        <v>114</v>
      </c>
      <c r="B62" s="60" t="s">
        <v>1864</v>
      </c>
      <c r="C62" s="61">
        <v>43479</v>
      </c>
      <c r="D62" s="60" t="s">
        <v>1865</v>
      </c>
      <c r="E62" s="61">
        <v>43479</v>
      </c>
      <c r="F62" s="61">
        <v>43539</v>
      </c>
      <c r="G62" s="111">
        <v>1059.5</v>
      </c>
      <c r="H62" s="134">
        <v>1059.5000000000002</v>
      </c>
      <c r="I62" s="111">
        <v>-2.2737367544323206E-13</v>
      </c>
      <c r="J62" s="60"/>
      <c r="K62" s="61"/>
      <c r="L62" s="60"/>
      <c r="M62" s="58"/>
    </row>
    <row r="63" spans="1:13" x14ac:dyDescent="0.25">
      <c r="A63" s="57" t="s">
        <v>33</v>
      </c>
      <c r="B63" s="60" t="s">
        <v>1959</v>
      </c>
      <c r="C63" s="61">
        <v>43479</v>
      </c>
      <c r="D63" s="60" t="s">
        <v>1960</v>
      </c>
      <c r="E63" s="61">
        <v>43479</v>
      </c>
      <c r="F63" s="61">
        <v>43539</v>
      </c>
      <c r="G63" s="111">
        <v>1602.3749999999998</v>
      </c>
      <c r="H63" s="134"/>
      <c r="I63" s="111">
        <v>1602.3749999999998</v>
      </c>
      <c r="J63" s="58"/>
      <c r="K63" s="61"/>
      <c r="L63" s="58"/>
      <c r="M63" s="58"/>
    </row>
    <row r="64" spans="1:13" x14ac:dyDescent="0.25">
      <c r="A64" s="57" t="s">
        <v>52</v>
      </c>
      <c r="B64" s="60" t="s">
        <v>1629</v>
      </c>
      <c r="C64" s="61">
        <v>43482</v>
      </c>
      <c r="D64" s="60" t="s">
        <v>1630</v>
      </c>
      <c r="E64" s="61">
        <v>43482</v>
      </c>
      <c r="F64" s="61">
        <v>43542</v>
      </c>
      <c r="G64" s="111">
        <v>5.3412499999999995E-2</v>
      </c>
      <c r="H64" s="134"/>
      <c r="I64" s="111">
        <v>5.3412499999999995E-2</v>
      </c>
      <c r="J64" s="60"/>
      <c r="K64" s="61"/>
      <c r="L64" s="60"/>
      <c r="M64" s="58"/>
    </row>
    <row r="65" spans="1:13" x14ac:dyDescent="0.25">
      <c r="A65" s="57" t="s">
        <v>1581</v>
      </c>
      <c r="B65" s="60" t="s">
        <v>2186</v>
      </c>
      <c r="C65" s="61">
        <v>43487</v>
      </c>
      <c r="D65" s="60" t="s">
        <v>2187</v>
      </c>
      <c r="E65" s="61">
        <v>43487</v>
      </c>
      <c r="F65" s="61">
        <v>43547</v>
      </c>
      <c r="G65" s="111">
        <v>106.125</v>
      </c>
      <c r="H65" s="134">
        <v>45.249577500000001</v>
      </c>
      <c r="I65" s="111">
        <v>60.875422499999999</v>
      </c>
      <c r="J65" s="60"/>
      <c r="K65" s="61"/>
      <c r="L65" s="60"/>
      <c r="M65" s="58"/>
    </row>
    <row r="66" spans="1:13" x14ac:dyDescent="0.25">
      <c r="A66" s="57" t="s">
        <v>38</v>
      </c>
      <c r="B66" s="60" t="s">
        <v>1669</v>
      </c>
      <c r="C66" s="61">
        <v>43488</v>
      </c>
      <c r="D66" s="60" t="s">
        <v>1670</v>
      </c>
      <c r="E66" s="61">
        <v>43488</v>
      </c>
      <c r="F66" s="61">
        <v>43548</v>
      </c>
      <c r="G66" s="111">
        <v>10577.5</v>
      </c>
      <c r="H66" s="134">
        <v>10577.5</v>
      </c>
      <c r="I66" s="111">
        <v>0</v>
      </c>
      <c r="J66" s="58"/>
      <c r="K66" s="61"/>
      <c r="L66" s="58"/>
      <c r="M66" s="58"/>
    </row>
    <row r="67" spans="1:13" x14ac:dyDescent="0.25">
      <c r="A67" s="57" t="s">
        <v>48</v>
      </c>
      <c r="B67" s="60" t="s">
        <v>1898</v>
      </c>
      <c r="C67" s="61">
        <v>43488</v>
      </c>
      <c r="D67" s="60" t="s">
        <v>1899</v>
      </c>
      <c r="E67" s="61">
        <v>43488</v>
      </c>
      <c r="F67" s="61">
        <v>43548</v>
      </c>
      <c r="G67" s="111">
        <v>2538.6</v>
      </c>
      <c r="H67" s="134">
        <v>2538.6</v>
      </c>
      <c r="I67" s="111">
        <v>0</v>
      </c>
      <c r="J67" s="58"/>
      <c r="K67" s="61"/>
      <c r="L67" s="58"/>
      <c r="M67" s="58"/>
    </row>
    <row r="68" spans="1:13" x14ac:dyDescent="0.25">
      <c r="A68" s="57" t="s">
        <v>50</v>
      </c>
      <c r="B68" s="60" t="s">
        <v>1683</v>
      </c>
      <c r="C68" s="61">
        <v>43493</v>
      </c>
      <c r="D68" s="60" t="s">
        <v>1684</v>
      </c>
      <c r="E68" s="61">
        <v>43493</v>
      </c>
      <c r="F68" s="61">
        <v>43553</v>
      </c>
      <c r="G68" s="111">
        <v>7053.0770000000002</v>
      </c>
      <c r="H68" s="134">
        <v>7053.0770000000002</v>
      </c>
      <c r="I68" s="111">
        <v>0</v>
      </c>
      <c r="J68" s="60"/>
      <c r="K68" s="61"/>
      <c r="L68" s="60"/>
      <c r="M68" s="65"/>
    </row>
    <row r="69" spans="1:13" x14ac:dyDescent="0.25">
      <c r="A69" s="57" t="s">
        <v>34</v>
      </c>
      <c r="B69" s="60" t="s">
        <v>1920</v>
      </c>
      <c r="C69" s="61">
        <v>43493</v>
      </c>
      <c r="D69" s="60" t="s">
        <v>1921</v>
      </c>
      <c r="E69" s="61">
        <v>43493</v>
      </c>
      <c r="F69" s="61">
        <v>43553</v>
      </c>
      <c r="G69" s="111">
        <v>4865.6499999999996</v>
      </c>
      <c r="H69" s="134">
        <v>4865.6499999999996</v>
      </c>
      <c r="I69" s="111">
        <v>0</v>
      </c>
      <c r="J69" s="58"/>
      <c r="K69" s="61"/>
      <c r="L69" s="58"/>
      <c r="M69" s="58"/>
    </row>
    <row r="70" spans="1:13" x14ac:dyDescent="0.25">
      <c r="A70" s="57" t="s">
        <v>52</v>
      </c>
      <c r="B70" s="60" t="s">
        <v>1631</v>
      </c>
      <c r="C70" s="61">
        <v>43495</v>
      </c>
      <c r="D70" s="60" t="s">
        <v>1632</v>
      </c>
      <c r="E70" s="61">
        <v>43495</v>
      </c>
      <c r="F70" s="61">
        <v>43555</v>
      </c>
      <c r="G70" s="111">
        <v>1755.6974500000001</v>
      </c>
      <c r="H70" s="134">
        <v>1755.6974500000001</v>
      </c>
      <c r="I70" s="111">
        <v>0</v>
      </c>
      <c r="J70" s="60"/>
      <c r="K70" s="61"/>
      <c r="L70" s="60"/>
      <c r="M70" s="58"/>
    </row>
    <row r="71" spans="1:13" x14ac:dyDescent="0.25">
      <c r="A71" s="57" t="s">
        <v>41</v>
      </c>
      <c r="B71" s="60" t="s">
        <v>1693</v>
      </c>
      <c r="C71" s="61">
        <v>43495</v>
      </c>
      <c r="D71" s="60" t="s">
        <v>1694</v>
      </c>
      <c r="E71" s="61">
        <v>43495</v>
      </c>
      <c r="F71" s="61">
        <v>43555</v>
      </c>
      <c r="G71" s="111">
        <v>7654.7815500000006</v>
      </c>
      <c r="H71" s="134">
        <v>7548.8315500000008</v>
      </c>
      <c r="I71" s="111">
        <v>105.94999999999982</v>
      </c>
      <c r="J71" s="58"/>
      <c r="K71" s="61"/>
      <c r="L71" s="58"/>
      <c r="M71" s="58"/>
    </row>
    <row r="72" spans="1:13" x14ac:dyDescent="0.25">
      <c r="A72" s="57" t="s">
        <v>1572</v>
      </c>
      <c r="B72" s="60" t="s">
        <v>1747</v>
      </c>
      <c r="C72" s="61">
        <v>43495</v>
      </c>
      <c r="D72" s="60" t="s">
        <v>1748</v>
      </c>
      <c r="E72" s="61">
        <v>43495</v>
      </c>
      <c r="F72" s="61">
        <v>43555</v>
      </c>
      <c r="G72" s="111">
        <v>530.625</v>
      </c>
      <c r="H72" s="134">
        <v>245.98713749999999</v>
      </c>
      <c r="I72" s="111">
        <v>284.63786249999998</v>
      </c>
      <c r="J72" s="58"/>
      <c r="K72" s="61"/>
      <c r="L72" s="58"/>
      <c r="M72" s="58"/>
    </row>
    <row r="73" spans="1:13" x14ac:dyDescent="0.25">
      <c r="A73" s="57" t="s">
        <v>37</v>
      </c>
      <c r="B73" s="60" t="s">
        <v>1999</v>
      </c>
      <c r="C73" s="61">
        <v>43495</v>
      </c>
      <c r="D73" s="60" t="s">
        <v>2000</v>
      </c>
      <c r="E73" s="61">
        <v>43495</v>
      </c>
      <c r="F73" s="61">
        <v>43555</v>
      </c>
      <c r="G73" s="111">
        <v>4273</v>
      </c>
      <c r="H73" s="134">
        <v>333.29399999999993</v>
      </c>
      <c r="I73" s="111">
        <v>3939.7060000000001</v>
      </c>
      <c r="J73" s="58"/>
      <c r="K73" s="61"/>
      <c r="L73" s="58"/>
      <c r="M73" s="58"/>
    </row>
    <row r="74" spans="1:13" x14ac:dyDescent="0.25">
      <c r="A74" s="57" t="s">
        <v>43</v>
      </c>
      <c r="B74" s="60" t="s">
        <v>1822</v>
      </c>
      <c r="C74" s="61">
        <v>43497</v>
      </c>
      <c r="D74" s="60" t="s">
        <v>1823</v>
      </c>
      <c r="E74" s="61">
        <v>43497</v>
      </c>
      <c r="F74" s="61">
        <v>43557</v>
      </c>
      <c r="G74" s="111">
        <v>874.51130000000001</v>
      </c>
      <c r="H74" s="134">
        <v>874.51130000000023</v>
      </c>
      <c r="I74" s="111">
        <v>-2.2737367544323206E-13</v>
      </c>
      <c r="J74" s="58"/>
      <c r="K74" s="61"/>
      <c r="L74" s="58"/>
      <c r="M74" s="58"/>
    </row>
    <row r="75" spans="1:13" x14ac:dyDescent="0.25">
      <c r="A75" s="57" t="s">
        <v>43</v>
      </c>
      <c r="B75" s="60" t="s">
        <v>1824</v>
      </c>
      <c r="C75" s="61">
        <v>43497</v>
      </c>
      <c r="D75" s="60" t="s">
        <v>1825</v>
      </c>
      <c r="E75" s="61">
        <v>43497</v>
      </c>
      <c r="F75" s="61">
        <v>43557</v>
      </c>
      <c r="G75" s="111">
        <v>26.487500000000004</v>
      </c>
      <c r="H75" s="134">
        <v>26.487500000000004</v>
      </c>
      <c r="I75" s="111">
        <v>0</v>
      </c>
      <c r="J75" s="58"/>
      <c r="K75" s="61"/>
      <c r="L75" s="58"/>
      <c r="M75" s="58"/>
    </row>
    <row r="76" spans="1:13" x14ac:dyDescent="0.25">
      <c r="A76" s="57" t="s">
        <v>1577</v>
      </c>
      <c r="B76" s="60" t="s">
        <v>2013</v>
      </c>
      <c r="C76" s="61">
        <v>43502</v>
      </c>
      <c r="D76" s="60" t="s">
        <v>2014</v>
      </c>
      <c r="E76" s="61">
        <v>43502</v>
      </c>
      <c r="F76" s="61">
        <v>43562</v>
      </c>
      <c r="G76" s="111">
        <v>1004.1941</v>
      </c>
      <c r="H76" s="134">
        <v>84.76</v>
      </c>
      <c r="I76" s="111">
        <v>919.43410000000006</v>
      </c>
      <c r="J76" s="58"/>
      <c r="K76" s="61"/>
      <c r="L76" s="58"/>
      <c r="M76" s="58"/>
    </row>
    <row r="77" spans="1:13" x14ac:dyDescent="0.25">
      <c r="A77" s="57" t="s">
        <v>40</v>
      </c>
      <c r="B77" s="60" t="s">
        <v>1637</v>
      </c>
      <c r="C77" s="61">
        <v>43508</v>
      </c>
      <c r="D77" s="60" t="s">
        <v>1638</v>
      </c>
      <c r="E77" s="61">
        <v>43508</v>
      </c>
      <c r="F77" s="61">
        <v>43568</v>
      </c>
      <c r="G77" s="111">
        <v>5297.5000000000009</v>
      </c>
      <c r="H77" s="134">
        <v>5297.5000000000009</v>
      </c>
      <c r="I77" s="111">
        <v>0</v>
      </c>
      <c r="J77" s="60"/>
      <c r="K77" s="61"/>
      <c r="L77" s="60"/>
      <c r="M77" s="65"/>
    </row>
    <row r="78" spans="1:13" x14ac:dyDescent="0.25">
      <c r="A78" s="57" t="s">
        <v>41</v>
      </c>
      <c r="B78" s="60" t="s">
        <v>1695</v>
      </c>
      <c r="C78" s="61">
        <v>43508</v>
      </c>
      <c r="D78" s="60" t="s">
        <v>1696</v>
      </c>
      <c r="E78" s="61">
        <v>43508</v>
      </c>
      <c r="F78" s="61">
        <v>43568</v>
      </c>
      <c r="G78" s="111">
        <v>10595.000000000002</v>
      </c>
      <c r="H78" s="134">
        <v>10595.000000000002</v>
      </c>
      <c r="I78" s="111">
        <v>0</v>
      </c>
      <c r="J78" s="60"/>
      <c r="K78" s="61"/>
      <c r="L78" s="60"/>
      <c r="M78" s="65"/>
    </row>
    <row r="79" spans="1:13" x14ac:dyDescent="0.25">
      <c r="A79" s="57" t="s">
        <v>38</v>
      </c>
      <c r="B79" s="60" t="s">
        <v>1671</v>
      </c>
      <c r="C79" s="61">
        <v>43515</v>
      </c>
      <c r="D79" s="60" t="s">
        <v>1672</v>
      </c>
      <c r="E79" s="61">
        <v>43515</v>
      </c>
      <c r="F79" s="61">
        <v>43575</v>
      </c>
      <c r="G79" s="111">
        <v>1057.75</v>
      </c>
      <c r="H79" s="134">
        <v>1057.75</v>
      </c>
      <c r="I79" s="111">
        <v>0</v>
      </c>
      <c r="J79" s="58"/>
      <c r="K79" s="61"/>
      <c r="L79" s="58"/>
      <c r="M79" s="58"/>
    </row>
    <row r="80" spans="1:13" x14ac:dyDescent="0.25">
      <c r="A80" s="57" t="s">
        <v>114</v>
      </c>
      <c r="B80" s="60" t="s">
        <v>1866</v>
      </c>
      <c r="C80" s="61">
        <v>43515</v>
      </c>
      <c r="D80" s="60" t="s">
        <v>1867</v>
      </c>
      <c r="E80" s="61">
        <v>43515</v>
      </c>
      <c r="F80" s="61">
        <v>43575</v>
      </c>
      <c r="G80" s="111">
        <v>15945</v>
      </c>
      <c r="H80" s="134">
        <v>15945</v>
      </c>
      <c r="I80" s="111">
        <v>0</v>
      </c>
      <c r="J80" s="58"/>
      <c r="K80" s="61"/>
      <c r="L80" s="58"/>
      <c r="M80" s="58"/>
    </row>
    <row r="81" spans="1:13" x14ac:dyDescent="0.25">
      <c r="A81" s="57" t="s">
        <v>48</v>
      </c>
      <c r="B81" s="60" t="s">
        <v>1900</v>
      </c>
      <c r="C81" s="61">
        <v>43515</v>
      </c>
      <c r="D81" s="60" t="s">
        <v>1901</v>
      </c>
      <c r="E81" s="61">
        <v>43515</v>
      </c>
      <c r="F81" s="61">
        <v>43575</v>
      </c>
      <c r="G81" s="111">
        <v>3702.125</v>
      </c>
      <c r="H81" s="134">
        <v>3702.125</v>
      </c>
      <c r="I81" s="111">
        <v>0</v>
      </c>
      <c r="J81" s="58"/>
      <c r="K81" s="61"/>
      <c r="L81" s="58"/>
      <c r="M81" s="58"/>
    </row>
    <row r="82" spans="1:13" x14ac:dyDescent="0.25">
      <c r="A82" s="57" t="s">
        <v>46</v>
      </c>
      <c r="B82" s="60" t="s">
        <v>1910</v>
      </c>
      <c r="C82" s="61">
        <v>43515</v>
      </c>
      <c r="D82" s="60" t="s">
        <v>1911</v>
      </c>
      <c r="E82" s="61">
        <v>43515</v>
      </c>
      <c r="F82" s="61">
        <v>43575</v>
      </c>
      <c r="G82" s="111">
        <v>6875.375</v>
      </c>
      <c r="H82" s="134">
        <v>6875.375</v>
      </c>
      <c r="I82" s="111">
        <v>0</v>
      </c>
      <c r="J82" s="58"/>
      <c r="K82" s="61"/>
      <c r="L82" s="58"/>
      <c r="M82" s="58"/>
    </row>
    <row r="83" spans="1:13" x14ac:dyDescent="0.25">
      <c r="A83" s="57" t="s">
        <v>34</v>
      </c>
      <c r="B83" s="60" t="s">
        <v>1685</v>
      </c>
      <c r="C83" s="61">
        <v>43515</v>
      </c>
      <c r="D83" s="60" t="s">
        <v>1922</v>
      </c>
      <c r="E83" s="61">
        <v>43515</v>
      </c>
      <c r="F83" s="61">
        <v>43575</v>
      </c>
      <c r="G83" s="111">
        <v>11635.25</v>
      </c>
      <c r="H83" s="134">
        <v>11635.25</v>
      </c>
      <c r="I83" s="111">
        <v>0</v>
      </c>
      <c r="J83" s="58"/>
      <c r="K83" s="61"/>
      <c r="L83" s="58"/>
      <c r="M83" s="58"/>
    </row>
    <row r="84" spans="1:13" x14ac:dyDescent="0.25">
      <c r="A84" s="57" t="s">
        <v>50</v>
      </c>
      <c r="B84" s="60" t="s">
        <v>1685</v>
      </c>
      <c r="C84" s="61">
        <v>43516</v>
      </c>
      <c r="D84" s="60" t="s">
        <v>1686</v>
      </c>
      <c r="E84" s="61">
        <v>43516</v>
      </c>
      <c r="F84" s="61">
        <v>43576</v>
      </c>
      <c r="G84" s="111">
        <v>7464.5417500000003</v>
      </c>
      <c r="H84" s="134">
        <v>7464.5417500000003</v>
      </c>
      <c r="I84" s="111">
        <v>0</v>
      </c>
      <c r="J84" s="58"/>
      <c r="K84" s="61"/>
      <c r="L84" s="58"/>
      <c r="M84" s="58"/>
    </row>
    <row r="85" spans="1:13" x14ac:dyDescent="0.25">
      <c r="A85" s="57" t="s">
        <v>1576</v>
      </c>
      <c r="B85" s="60" t="s">
        <v>2005</v>
      </c>
      <c r="C85" s="61">
        <v>43516</v>
      </c>
      <c r="D85" s="60" t="s">
        <v>2006</v>
      </c>
      <c r="E85" s="61">
        <v>43516</v>
      </c>
      <c r="F85" s="61">
        <v>43576</v>
      </c>
      <c r="G85" s="111">
        <v>212.25</v>
      </c>
      <c r="H85" s="134"/>
      <c r="I85" s="111">
        <v>212.25</v>
      </c>
      <c r="J85" s="60"/>
      <c r="K85" s="61"/>
      <c r="L85" s="60"/>
      <c r="M85" s="58"/>
    </row>
    <row r="86" spans="1:13" x14ac:dyDescent="0.25">
      <c r="A86" s="57" t="s">
        <v>1576</v>
      </c>
      <c r="B86" s="60" t="s">
        <v>2007</v>
      </c>
      <c r="C86" s="61">
        <v>43516</v>
      </c>
      <c r="D86" s="60" t="s">
        <v>2008</v>
      </c>
      <c r="E86" s="61">
        <v>43516</v>
      </c>
      <c r="F86" s="61">
        <v>43576</v>
      </c>
      <c r="G86" s="111">
        <v>212.25</v>
      </c>
      <c r="H86" s="134"/>
      <c r="I86" s="111">
        <v>212.25</v>
      </c>
      <c r="J86" s="58"/>
      <c r="K86" s="61"/>
      <c r="L86" s="58"/>
      <c r="M86" s="58"/>
    </row>
    <row r="87" spans="1:13" x14ac:dyDescent="0.25">
      <c r="A87" s="57" t="s">
        <v>40</v>
      </c>
      <c r="B87" s="60" t="s">
        <v>1639</v>
      </c>
      <c r="C87" s="61">
        <v>43518</v>
      </c>
      <c r="D87" s="60" t="s">
        <v>1640</v>
      </c>
      <c r="E87" s="61">
        <v>43518</v>
      </c>
      <c r="F87" s="61">
        <v>43578</v>
      </c>
      <c r="G87" s="111">
        <v>10595.000000000002</v>
      </c>
      <c r="H87" s="134">
        <v>10595.000000000002</v>
      </c>
      <c r="I87" s="111">
        <v>0</v>
      </c>
      <c r="J87" s="58"/>
      <c r="K87" s="61"/>
      <c r="L87" s="58"/>
      <c r="M87" s="58"/>
    </row>
    <row r="88" spans="1:13" x14ac:dyDescent="0.25">
      <c r="A88" s="57" t="s">
        <v>41</v>
      </c>
      <c r="B88" s="60" t="s">
        <v>1697</v>
      </c>
      <c r="C88" s="61">
        <v>43518</v>
      </c>
      <c r="D88" s="60" t="s">
        <v>1698</v>
      </c>
      <c r="E88" s="61">
        <v>43518</v>
      </c>
      <c r="F88" s="61">
        <v>43578</v>
      </c>
      <c r="G88" s="111">
        <v>6879.3335000000006</v>
      </c>
      <c r="H88" s="134">
        <v>6879.3335000000006</v>
      </c>
      <c r="I88" s="111">
        <v>0</v>
      </c>
      <c r="J88" s="58"/>
      <c r="K88" s="61"/>
      <c r="L88" s="58"/>
      <c r="M88" s="58"/>
    </row>
    <row r="89" spans="1:13" x14ac:dyDescent="0.25">
      <c r="A89" s="57" t="s">
        <v>41</v>
      </c>
      <c r="B89" s="60" t="s">
        <v>1699</v>
      </c>
      <c r="C89" s="61">
        <v>43522</v>
      </c>
      <c r="D89" s="60" t="s">
        <v>1700</v>
      </c>
      <c r="E89" s="61">
        <v>43522</v>
      </c>
      <c r="F89" s="61">
        <v>43582</v>
      </c>
      <c r="G89" s="111">
        <v>1596.6665000000003</v>
      </c>
      <c r="H89" s="134">
        <v>1596.6665000000003</v>
      </c>
      <c r="I89" s="111">
        <v>0</v>
      </c>
      <c r="J89" s="58"/>
      <c r="K89" s="61"/>
      <c r="L89" s="58"/>
      <c r="M89" s="58"/>
    </row>
    <row r="90" spans="1:13" x14ac:dyDescent="0.25">
      <c r="A90" s="57" t="s">
        <v>1572</v>
      </c>
      <c r="B90" s="60" t="s">
        <v>1749</v>
      </c>
      <c r="C90" s="61">
        <v>43536</v>
      </c>
      <c r="D90" s="60" t="s">
        <v>1750</v>
      </c>
      <c r="E90" s="61">
        <v>43536</v>
      </c>
      <c r="F90" s="61">
        <v>43596</v>
      </c>
      <c r="G90" s="111">
        <v>318.375</v>
      </c>
      <c r="H90" s="134">
        <v>106.125</v>
      </c>
      <c r="I90" s="111">
        <v>212.25</v>
      </c>
      <c r="J90" s="58"/>
      <c r="K90" s="61"/>
      <c r="L90" s="58"/>
      <c r="M90" s="58"/>
    </row>
    <row r="91" spans="1:13" x14ac:dyDescent="0.25">
      <c r="A91" s="57" t="s">
        <v>52</v>
      </c>
      <c r="B91" s="60" t="s">
        <v>1633</v>
      </c>
      <c r="C91" s="61">
        <v>43538</v>
      </c>
      <c r="D91" s="60" t="s">
        <v>1634</v>
      </c>
      <c r="E91" s="61">
        <v>43538</v>
      </c>
      <c r="F91" s="61">
        <v>43598</v>
      </c>
      <c r="G91" s="111">
        <v>1733.3420000000003</v>
      </c>
      <c r="H91" s="134"/>
      <c r="I91" s="111">
        <v>1733.3420000000003</v>
      </c>
      <c r="J91" s="60"/>
      <c r="K91" s="61"/>
      <c r="L91" s="60"/>
      <c r="M91" s="58"/>
    </row>
    <row r="92" spans="1:13" x14ac:dyDescent="0.25">
      <c r="A92" s="57" t="s">
        <v>40</v>
      </c>
      <c r="B92" s="60" t="s">
        <v>1641</v>
      </c>
      <c r="C92" s="61">
        <v>43538</v>
      </c>
      <c r="D92" s="60" t="s">
        <v>1642</v>
      </c>
      <c r="E92" s="61">
        <v>43538</v>
      </c>
      <c r="F92" s="61">
        <v>43598</v>
      </c>
      <c r="G92" s="111">
        <v>5251.9415000000008</v>
      </c>
      <c r="H92" s="134"/>
      <c r="I92" s="111">
        <v>5251.9415000000008</v>
      </c>
      <c r="J92" s="58"/>
      <c r="K92" s="61"/>
      <c r="L92" s="58"/>
      <c r="M92" s="58"/>
    </row>
    <row r="93" spans="1:13" x14ac:dyDescent="0.25">
      <c r="A93" s="57" t="s">
        <v>41</v>
      </c>
      <c r="B93" s="60" t="s">
        <v>1701</v>
      </c>
      <c r="C93" s="61">
        <v>43538</v>
      </c>
      <c r="D93" s="60" t="s">
        <v>1702</v>
      </c>
      <c r="E93" s="61">
        <v>43538</v>
      </c>
      <c r="F93" s="61">
        <v>43598</v>
      </c>
      <c r="G93" s="111">
        <v>5895.0580000000009</v>
      </c>
      <c r="H93" s="134"/>
      <c r="I93" s="111">
        <v>5895.0580000000009</v>
      </c>
      <c r="J93" s="60"/>
      <c r="K93" s="61"/>
      <c r="L93" s="60"/>
      <c r="M93" s="65"/>
    </row>
    <row r="94" spans="1:13" x14ac:dyDescent="0.25">
      <c r="A94" s="57" t="s">
        <v>1580</v>
      </c>
      <c r="B94" s="60" t="s">
        <v>2098</v>
      </c>
      <c r="C94" s="61">
        <v>43538</v>
      </c>
      <c r="D94" s="60" t="s">
        <v>2099</v>
      </c>
      <c r="E94" s="61">
        <v>43538</v>
      </c>
      <c r="F94" s="61">
        <v>43598</v>
      </c>
      <c r="G94" s="111">
        <v>2136.5</v>
      </c>
      <c r="H94" s="134">
        <v>1610.9209999999998</v>
      </c>
      <c r="I94" s="111">
        <v>525.57900000000018</v>
      </c>
      <c r="J94" s="58"/>
      <c r="K94" s="61"/>
      <c r="L94" s="58"/>
      <c r="M94" s="58"/>
    </row>
    <row r="95" spans="1:13" x14ac:dyDescent="0.25">
      <c r="A95" s="57" t="s">
        <v>40</v>
      </c>
      <c r="B95" s="60" t="s">
        <v>1643</v>
      </c>
      <c r="C95" s="61">
        <v>43539</v>
      </c>
      <c r="D95" s="60" t="s">
        <v>1644</v>
      </c>
      <c r="E95" s="61">
        <v>43539</v>
      </c>
      <c r="F95" s="61">
        <v>43599</v>
      </c>
      <c r="G95" s="111">
        <v>3178.5000000000005</v>
      </c>
      <c r="H95" s="134">
        <v>3178.5000000000005</v>
      </c>
      <c r="I95" s="111">
        <v>0</v>
      </c>
      <c r="J95" s="60"/>
      <c r="K95" s="61"/>
      <c r="L95" s="60"/>
      <c r="M95" s="65"/>
    </row>
    <row r="96" spans="1:13" x14ac:dyDescent="0.25">
      <c r="A96" s="57" t="s">
        <v>38</v>
      </c>
      <c r="B96" s="60" t="s">
        <v>1673</v>
      </c>
      <c r="C96" s="61">
        <v>43539</v>
      </c>
      <c r="D96" s="60" t="s">
        <v>1674</v>
      </c>
      <c r="E96" s="61">
        <v>43539</v>
      </c>
      <c r="F96" s="61">
        <v>43599</v>
      </c>
      <c r="G96" s="111">
        <v>997.45825000000002</v>
      </c>
      <c r="H96" s="134">
        <v>997.45825000000002</v>
      </c>
      <c r="I96" s="111">
        <v>0</v>
      </c>
      <c r="J96" s="58"/>
      <c r="K96" s="61"/>
      <c r="L96" s="58"/>
      <c r="M96" s="58"/>
    </row>
    <row r="97" spans="1:13" x14ac:dyDescent="0.25">
      <c r="A97" s="57" t="s">
        <v>41</v>
      </c>
      <c r="B97" s="60" t="s">
        <v>1703</v>
      </c>
      <c r="C97" s="61">
        <v>43539</v>
      </c>
      <c r="D97" s="60" t="s">
        <v>1704</v>
      </c>
      <c r="E97" s="61">
        <v>43539</v>
      </c>
      <c r="F97" s="61">
        <v>43599</v>
      </c>
      <c r="G97" s="111">
        <v>4449.8999999999996</v>
      </c>
      <c r="H97" s="134">
        <v>4449.8999999999996</v>
      </c>
      <c r="I97" s="111">
        <v>0</v>
      </c>
      <c r="J97" s="60"/>
      <c r="K97" s="61"/>
      <c r="L97" s="60"/>
      <c r="M97" s="65"/>
    </row>
    <row r="98" spans="1:13" x14ac:dyDescent="0.25">
      <c r="A98" s="57" t="s">
        <v>114</v>
      </c>
      <c r="B98" s="60" t="s">
        <v>1868</v>
      </c>
      <c r="C98" s="61">
        <v>43539</v>
      </c>
      <c r="D98" s="60" t="s">
        <v>1869</v>
      </c>
      <c r="E98" s="61">
        <v>43539</v>
      </c>
      <c r="F98" s="61">
        <v>43599</v>
      </c>
      <c r="G98" s="111">
        <v>10560</v>
      </c>
      <c r="H98" s="134">
        <v>10560</v>
      </c>
      <c r="I98" s="111">
        <v>0</v>
      </c>
      <c r="J98" s="58"/>
      <c r="K98" s="61"/>
      <c r="L98" s="58"/>
      <c r="M98" s="58"/>
    </row>
    <row r="99" spans="1:13" x14ac:dyDescent="0.25">
      <c r="A99" s="57" t="s">
        <v>38</v>
      </c>
      <c r="B99" s="60" t="s">
        <v>1675</v>
      </c>
      <c r="C99" s="61">
        <v>43543</v>
      </c>
      <c r="D99" s="60" t="s">
        <v>1676</v>
      </c>
      <c r="E99" s="61">
        <v>43543</v>
      </c>
      <c r="F99" s="61">
        <v>43603</v>
      </c>
      <c r="G99" s="111">
        <v>5817.625</v>
      </c>
      <c r="H99" s="134">
        <v>5817.625</v>
      </c>
      <c r="I99" s="111">
        <v>0</v>
      </c>
      <c r="J99" s="58"/>
      <c r="K99" s="61"/>
      <c r="L99" s="58"/>
      <c r="M99" s="58"/>
    </row>
    <row r="100" spans="1:13" x14ac:dyDescent="0.25">
      <c r="A100" s="57" t="s">
        <v>40</v>
      </c>
      <c r="B100" s="60" t="s">
        <v>1645</v>
      </c>
      <c r="C100" s="61">
        <v>43545</v>
      </c>
      <c r="D100" s="60" t="s">
        <v>1646</v>
      </c>
      <c r="E100" s="61">
        <v>43545</v>
      </c>
      <c r="F100" s="61">
        <v>43605</v>
      </c>
      <c r="G100" s="111">
        <v>13773.500000000002</v>
      </c>
      <c r="H100" s="134"/>
      <c r="I100" s="111">
        <v>13773.500000000002</v>
      </c>
      <c r="J100" s="58"/>
      <c r="K100" s="61"/>
      <c r="L100" s="58"/>
      <c r="M100" s="58"/>
    </row>
    <row r="101" spans="1:13" x14ac:dyDescent="0.25">
      <c r="A101" s="57" t="s">
        <v>50</v>
      </c>
      <c r="B101" s="60" t="s">
        <v>1687</v>
      </c>
      <c r="C101" s="61">
        <v>43545</v>
      </c>
      <c r="D101" s="60" t="s">
        <v>1688</v>
      </c>
      <c r="E101" s="61">
        <v>43545</v>
      </c>
      <c r="F101" s="61">
        <v>43605</v>
      </c>
      <c r="G101" s="111">
        <v>5817.625</v>
      </c>
      <c r="H101" s="134">
        <v>5817.625</v>
      </c>
      <c r="I101" s="111">
        <v>0</v>
      </c>
      <c r="J101" s="60"/>
      <c r="K101" s="61"/>
      <c r="L101" s="60"/>
      <c r="M101" s="65"/>
    </row>
    <row r="102" spans="1:13" x14ac:dyDescent="0.25">
      <c r="A102" s="57" t="s">
        <v>41</v>
      </c>
      <c r="B102" s="60" t="s">
        <v>1705</v>
      </c>
      <c r="C102" s="61">
        <v>43545</v>
      </c>
      <c r="D102" s="60" t="s">
        <v>1706</v>
      </c>
      <c r="E102" s="61">
        <v>43545</v>
      </c>
      <c r="F102" s="61">
        <v>43605</v>
      </c>
      <c r="G102" s="111">
        <v>2399.7675000000004</v>
      </c>
      <c r="H102" s="134">
        <v>2399.7675000000004</v>
      </c>
      <c r="I102" s="111">
        <v>0</v>
      </c>
      <c r="J102" s="60"/>
      <c r="K102" s="61"/>
      <c r="L102" s="60"/>
      <c r="M102" s="65"/>
    </row>
    <row r="103" spans="1:13" x14ac:dyDescent="0.25">
      <c r="A103" s="57" t="s">
        <v>34</v>
      </c>
      <c r="B103" s="60" t="s">
        <v>1923</v>
      </c>
      <c r="C103" s="61">
        <v>43545</v>
      </c>
      <c r="D103" s="60" t="s">
        <v>1924</v>
      </c>
      <c r="E103" s="61">
        <v>43545</v>
      </c>
      <c r="F103" s="61">
        <v>43605</v>
      </c>
      <c r="G103" s="111">
        <v>4231</v>
      </c>
      <c r="H103" s="134">
        <v>4231</v>
      </c>
      <c r="I103" s="111">
        <v>0</v>
      </c>
      <c r="J103" s="58"/>
      <c r="K103" s="61"/>
      <c r="L103" s="58"/>
      <c r="M103" s="58"/>
    </row>
    <row r="104" spans="1:13" x14ac:dyDescent="0.25">
      <c r="A104" s="57" t="s">
        <v>40</v>
      </c>
      <c r="B104" s="60" t="s">
        <v>1647</v>
      </c>
      <c r="C104" s="61">
        <v>43546</v>
      </c>
      <c r="D104" s="60" t="s">
        <v>1648</v>
      </c>
      <c r="E104" s="61">
        <v>43546</v>
      </c>
      <c r="F104" s="61">
        <v>43606</v>
      </c>
      <c r="G104" s="111">
        <v>2280.0440000000003</v>
      </c>
      <c r="H104" s="134">
        <v>2280.0440000000003</v>
      </c>
      <c r="I104" s="111">
        <v>0</v>
      </c>
      <c r="J104" s="58"/>
      <c r="K104" s="61"/>
      <c r="L104" s="58"/>
      <c r="M104" s="58"/>
    </row>
    <row r="105" spans="1:13" x14ac:dyDescent="0.25">
      <c r="A105" s="57" t="s">
        <v>40</v>
      </c>
      <c r="B105" s="60" t="s">
        <v>1649</v>
      </c>
      <c r="C105" s="61">
        <v>43546</v>
      </c>
      <c r="D105" s="60" t="s">
        <v>1650</v>
      </c>
      <c r="E105" s="61">
        <v>43546</v>
      </c>
      <c r="F105" s="61">
        <v>43606</v>
      </c>
      <c r="G105" s="111">
        <v>11493.456000000002</v>
      </c>
      <c r="H105" s="134">
        <v>11493.456000000002</v>
      </c>
      <c r="I105" s="111">
        <v>0</v>
      </c>
      <c r="J105" s="60"/>
      <c r="K105" s="61"/>
      <c r="L105" s="60"/>
      <c r="M105" s="65"/>
    </row>
    <row r="106" spans="1:13" x14ac:dyDescent="0.25">
      <c r="A106" s="57" t="s">
        <v>1572</v>
      </c>
      <c r="B106" s="60" t="s">
        <v>1751</v>
      </c>
      <c r="C106" s="61">
        <v>43546</v>
      </c>
      <c r="D106" s="60" t="s">
        <v>1752</v>
      </c>
      <c r="E106" s="61">
        <v>43546</v>
      </c>
      <c r="F106" s="61">
        <v>43606</v>
      </c>
      <c r="G106" s="111">
        <v>424.5</v>
      </c>
      <c r="H106" s="134">
        <v>110.2362825</v>
      </c>
      <c r="I106" s="111">
        <v>314.26371749999998</v>
      </c>
      <c r="J106" s="58"/>
      <c r="K106" s="61"/>
      <c r="L106" s="58"/>
      <c r="M106" s="58"/>
    </row>
    <row r="107" spans="1:13" x14ac:dyDescent="0.25">
      <c r="A107" s="57" t="s">
        <v>40</v>
      </c>
      <c r="B107" s="60" t="s">
        <v>1651</v>
      </c>
      <c r="C107" s="61">
        <v>43549</v>
      </c>
      <c r="D107" s="60" t="s">
        <v>1652</v>
      </c>
      <c r="E107" s="61">
        <v>43549</v>
      </c>
      <c r="F107" s="61">
        <v>43609</v>
      </c>
      <c r="G107" s="111">
        <v>5251.9415000000008</v>
      </c>
      <c r="H107" s="134">
        <v>5251.9415000000008</v>
      </c>
      <c r="I107" s="111">
        <v>0</v>
      </c>
      <c r="J107" s="58"/>
      <c r="K107" s="61"/>
      <c r="L107" s="58"/>
      <c r="M107" s="58"/>
    </row>
    <row r="108" spans="1:13" x14ac:dyDescent="0.25">
      <c r="A108" s="57" t="s">
        <v>790</v>
      </c>
      <c r="B108" s="60" t="s">
        <v>1961</v>
      </c>
      <c r="C108" s="61">
        <v>43549</v>
      </c>
      <c r="D108" s="60" t="s">
        <v>1962</v>
      </c>
      <c r="E108" s="61">
        <v>43549</v>
      </c>
      <c r="F108" s="61">
        <v>43609</v>
      </c>
      <c r="G108" s="111">
        <v>534.125</v>
      </c>
      <c r="H108" s="134">
        <v>534.125</v>
      </c>
      <c r="I108" s="111">
        <v>0</v>
      </c>
      <c r="J108" s="58"/>
      <c r="K108" s="61"/>
      <c r="L108" s="58"/>
      <c r="M108" s="58"/>
    </row>
    <row r="109" spans="1:13" x14ac:dyDescent="0.25">
      <c r="A109" s="57" t="s">
        <v>1580</v>
      </c>
      <c r="B109" s="60" t="s">
        <v>2100</v>
      </c>
      <c r="C109" s="61">
        <v>43550</v>
      </c>
      <c r="D109" s="60" t="s">
        <v>2101</v>
      </c>
      <c r="E109" s="61">
        <v>43550</v>
      </c>
      <c r="F109" s="61">
        <v>43610</v>
      </c>
      <c r="G109" s="111">
        <v>1602.3749999999998</v>
      </c>
      <c r="H109" s="134">
        <v>1055.431</v>
      </c>
      <c r="I109" s="111">
        <v>546.94399999999973</v>
      </c>
      <c r="J109" s="58"/>
      <c r="K109" s="61"/>
      <c r="L109" s="58"/>
      <c r="M109" s="58"/>
    </row>
    <row r="110" spans="1:13" x14ac:dyDescent="0.25">
      <c r="A110" s="57" t="s">
        <v>1580</v>
      </c>
      <c r="B110" s="60" t="s">
        <v>2102</v>
      </c>
      <c r="C110" s="61">
        <v>43550</v>
      </c>
      <c r="D110" s="60" t="s">
        <v>2103</v>
      </c>
      <c r="E110" s="61">
        <v>43550</v>
      </c>
      <c r="F110" s="61">
        <v>43610</v>
      </c>
      <c r="G110" s="111">
        <v>854.59999999999991</v>
      </c>
      <c r="H110" s="134">
        <v>826.82549999999992</v>
      </c>
      <c r="I110" s="111">
        <v>27.774499999999989</v>
      </c>
      <c r="J110" s="58"/>
      <c r="K110" s="61"/>
      <c r="L110" s="58"/>
      <c r="M110" s="58"/>
    </row>
    <row r="111" spans="1:13" x14ac:dyDescent="0.25">
      <c r="A111" s="57" t="s">
        <v>1580</v>
      </c>
      <c r="B111" s="60" t="s">
        <v>2104</v>
      </c>
      <c r="C111" s="61">
        <v>43550</v>
      </c>
      <c r="D111" s="60" t="s">
        <v>2105</v>
      </c>
      <c r="E111" s="61">
        <v>43550</v>
      </c>
      <c r="F111" s="61">
        <v>43610</v>
      </c>
      <c r="G111" s="111">
        <v>1602.3749999999998</v>
      </c>
      <c r="H111" s="134">
        <v>583.26449999999988</v>
      </c>
      <c r="I111" s="111">
        <v>1019.1104999999999</v>
      </c>
      <c r="J111" s="58"/>
      <c r="K111" s="61"/>
      <c r="L111" s="58"/>
      <c r="M111" s="58"/>
    </row>
    <row r="112" spans="1:13" x14ac:dyDescent="0.25">
      <c r="A112" s="57" t="s">
        <v>1580</v>
      </c>
      <c r="B112" s="60" t="s">
        <v>2106</v>
      </c>
      <c r="C112" s="61">
        <v>43550</v>
      </c>
      <c r="D112" s="60" t="s">
        <v>2107</v>
      </c>
      <c r="E112" s="61">
        <v>43550</v>
      </c>
      <c r="F112" s="61">
        <v>43610</v>
      </c>
      <c r="G112" s="111">
        <v>1068.25</v>
      </c>
      <c r="H112" s="134"/>
      <c r="I112" s="111">
        <v>1068.25</v>
      </c>
      <c r="J112" s="58"/>
      <c r="K112" s="61"/>
      <c r="L112" s="58"/>
      <c r="M112" s="58"/>
    </row>
    <row r="113" spans="1:13" x14ac:dyDescent="0.25">
      <c r="A113" s="57" t="s">
        <v>38</v>
      </c>
      <c r="B113" s="60" t="s">
        <v>1677</v>
      </c>
      <c r="C113" s="61">
        <v>43552</v>
      </c>
      <c r="D113" s="60" t="s">
        <v>1678</v>
      </c>
      <c r="E113" s="61">
        <v>43552</v>
      </c>
      <c r="F113" s="61">
        <v>43612</v>
      </c>
      <c r="G113" s="111">
        <v>5923.4</v>
      </c>
      <c r="H113" s="134">
        <v>5923.4</v>
      </c>
      <c r="I113" s="111">
        <v>0</v>
      </c>
      <c r="J113" s="58"/>
      <c r="K113" s="61"/>
      <c r="L113" s="58"/>
      <c r="M113" s="58"/>
    </row>
    <row r="114" spans="1:13" x14ac:dyDescent="0.25">
      <c r="A114" s="57" t="s">
        <v>48</v>
      </c>
      <c r="B114" s="60" t="s">
        <v>1902</v>
      </c>
      <c r="C114" s="61">
        <v>43552</v>
      </c>
      <c r="D114" s="60" t="s">
        <v>1903</v>
      </c>
      <c r="E114" s="61">
        <v>43552</v>
      </c>
      <c r="F114" s="61">
        <v>43612</v>
      </c>
      <c r="G114" s="111">
        <v>1798.175</v>
      </c>
      <c r="H114" s="134">
        <v>1798.175</v>
      </c>
      <c r="I114" s="111">
        <v>0</v>
      </c>
      <c r="J114" s="58"/>
      <c r="K114" s="61"/>
      <c r="L114" s="58"/>
      <c r="M114" s="58"/>
    </row>
    <row r="115" spans="1:13" x14ac:dyDescent="0.25">
      <c r="A115" s="57" t="s">
        <v>46</v>
      </c>
      <c r="B115" s="60" t="s">
        <v>1912</v>
      </c>
      <c r="C115" s="61">
        <v>43552</v>
      </c>
      <c r="D115" s="60" t="s">
        <v>1913</v>
      </c>
      <c r="E115" s="61">
        <v>43552</v>
      </c>
      <c r="F115" s="61">
        <v>43612</v>
      </c>
      <c r="G115" s="111">
        <v>2855.9250000000002</v>
      </c>
      <c r="H115" s="134">
        <v>2855.9250000000002</v>
      </c>
      <c r="I115" s="111">
        <v>0</v>
      </c>
      <c r="J115" s="58"/>
      <c r="K115" s="61"/>
      <c r="L115" s="58"/>
      <c r="M115" s="58"/>
    </row>
    <row r="116" spans="1:13" x14ac:dyDescent="0.25">
      <c r="A116" s="57" t="s">
        <v>1578</v>
      </c>
      <c r="B116" s="60" t="s">
        <v>2015</v>
      </c>
      <c r="C116" s="61">
        <v>43552</v>
      </c>
      <c r="D116" s="60" t="s">
        <v>2016</v>
      </c>
      <c r="E116" s="61">
        <v>43552</v>
      </c>
      <c r="F116" s="61">
        <v>43612</v>
      </c>
      <c r="G116" s="111">
        <v>63.834875000000004</v>
      </c>
      <c r="H116" s="134">
        <v>23.309000000000005</v>
      </c>
      <c r="I116" s="111">
        <v>40.525874999999999</v>
      </c>
      <c r="J116" s="58"/>
      <c r="K116" s="61"/>
      <c r="L116" s="58"/>
      <c r="M116" s="58"/>
    </row>
    <row r="117" spans="1:13" x14ac:dyDescent="0.25">
      <c r="A117" s="57" t="s">
        <v>31</v>
      </c>
      <c r="B117" s="60" t="s">
        <v>1949</v>
      </c>
      <c r="C117" s="61">
        <v>43557</v>
      </c>
      <c r="D117" s="60" t="s">
        <v>1950</v>
      </c>
      <c r="E117" s="61">
        <v>43557</v>
      </c>
      <c r="F117" s="61">
        <v>43617</v>
      </c>
      <c r="G117" s="111">
        <v>6145.1000000000013</v>
      </c>
      <c r="H117" s="134">
        <v>6145.1000000000013</v>
      </c>
      <c r="I117" s="111">
        <v>0</v>
      </c>
      <c r="J117" s="58"/>
      <c r="K117" s="61"/>
      <c r="L117" s="58"/>
      <c r="M117" s="58"/>
    </row>
    <row r="118" spans="1:13" x14ac:dyDescent="0.25">
      <c r="A118" s="57" t="s">
        <v>31</v>
      </c>
      <c r="B118" s="60" t="s">
        <v>1951</v>
      </c>
      <c r="C118" s="61">
        <v>43557</v>
      </c>
      <c r="D118" s="60" t="s">
        <v>1952</v>
      </c>
      <c r="E118" s="61">
        <v>43557</v>
      </c>
      <c r="F118" s="61">
        <v>43617</v>
      </c>
      <c r="G118" s="111">
        <v>15044.900000000001</v>
      </c>
      <c r="H118" s="134">
        <v>15044.900000000001</v>
      </c>
      <c r="I118" s="111">
        <v>0</v>
      </c>
      <c r="J118" s="58"/>
      <c r="K118" s="61"/>
      <c r="L118" s="58"/>
      <c r="M118" s="58"/>
    </row>
    <row r="119" spans="1:13" x14ac:dyDescent="0.25">
      <c r="A119" s="57" t="s">
        <v>1573</v>
      </c>
      <c r="B119" s="60" t="s">
        <v>1791</v>
      </c>
      <c r="C119" s="61">
        <v>43563</v>
      </c>
      <c r="D119" s="60" t="s">
        <v>1792</v>
      </c>
      <c r="E119" s="61">
        <v>43563</v>
      </c>
      <c r="F119" s="61">
        <v>43623</v>
      </c>
      <c r="G119" s="111">
        <v>10601.887500000001</v>
      </c>
      <c r="H119" s="134">
        <v>10593.60975</v>
      </c>
      <c r="I119" s="111">
        <v>8.2777500000011059</v>
      </c>
      <c r="J119" s="60"/>
      <c r="K119" s="61"/>
      <c r="L119" s="60"/>
      <c r="M119" s="58"/>
    </row>
    <row r="120" spans="1:13" x14ac:dyDescent="0.25">
      <c r="A120" s="57" t="s">
        <v>27</v>
      </c>
      <c r="B120" s="60" t="s">
        <v>1965</v>
      </c>
      <c r="C120" s="61">
        <v>43565</v>
      </c>
      <c r="D120" s="60" t="s">
        <v>1966</v>
      </c>
      <c r="E120" s="61">
        <v>43565</v>
      </c>
      <c r="F120" s="61">
        <v>43625</v>
      </c>
      <c r="G120" s="111">
        <v>1068.25</v>
      </c>
      <c r="H120" s="134">
        <v>26.706249999999997</v>
      </c>
      <c r="I120" s="111">
        <v>1041.54375</v>
      </c>
      <c r="J120" s="58"/>
      <c r="K120" s="61"/>
      <c r="L120" s="58"/>
      <c r="M120" s="58"/>
    </row>
    <row r="121" spans="1:13" x14ac:dyDescent="0.25">
      <c r="A121" s="57" t="s">
        <v>40</v>
      </c>
      <c r="B121" s="60" t="s">
        <v>1653</v>
      </c>
      <c r="C121" s="61">
        <v>43567</v>
      </c>
      <c r="D121" s="60" t="s">
        <v>1654</v>
      </c>
      <c r="E121" s="61">
        <v>43567</v>
      </c>
      <c r="F121" s="61">
        <v>43627</v>
      </c>
      <c r="G121" s="111">
        <v>5366.3675000000012</v>
      </c>
      <c r="H121" s="134">
        <v>5366.3675000000012</v>
      </c>
      <c r="I121" s="111">
        <v>0</v>
      </c>
      <c r="J121" s="60"/>
      <c r="K121" s="61"/>
      <c r="L121" s="60"/>
      <c r="M121" s="65"/>
    </row>
    <row r="122" spans="1:13" x14ac:dyDescent="0.25">
      <c r="A122" s="57" t="s">
        <v>41</v>
      </c>
      <c r="B122" s="60" t="s">
        <v>1707</v>
      </c>
      <c r="C122" s="61">
        <v>43567</v>
      </c>
      <c r="D122" s="60" t="s">
        <v>1708</v>
      </c>
      <c r="E122" s="61">
        <v>43567</v>
      </c>
      <c r="F122" s="61">
        <v>43627</v>
      </c>
      <c r="G122" s="111">
        <v>3745.3325000000004</v>
      </c>
      <c r="H122" s="134">
        <v>3745.3325000000004</v>
      </c>
      <c r="I122" s="111">
        <v>0</v>
      </c>
      <c r="J122" s="60"/>
      <c r="K122" s="61"/>
      <c r="L122" s="60"/>
      <c r="M122" s="65"/>
    </row>
    <row r="123" spans="1:13" x14ac:dyDescent="0.25">
      <c r="A123" s="57" t="s">
        <v>12</v>
      </c>
      <c r="B123" s="60" t="s">
        <v>1850</v>
      </c>
      <c r="C123" s="61">
        <v>43567</v>
      </c>
      <c r="D123" s="60" t="s">
        <v>1851</v>
      </c>
      <c r="E123" s="61">
        <v>43567</v>
      </c>
      <c r="F123" s="61">
        <v>43627</v>
      </c>
      <c r="G123" s="111">
        <v>26531.25</v>
      </c>
      <c r="H123" s="134">
        <v>26531.25</v>
      </c>
      <c r="I123" s="111">
        <v>0</v>
      </c>
      <c r="J123" s="58"/>
      <c r="K123" s="61"/>
      <c r="L123" s="58"/>
      <c r="M123" s="58"/>
    </row>
    <row r="124" spans="1:13" x14ac:dyDescent="0.25">
      <c r="A124" s="57" t="s">
        <v>12</v>
      </c>
      <c r="B124" s="60" t="s">
        <v>1852</v>
      </c>
      <c r="C124" s="61">
        <v>43567</v>
      </c>
      <c r="D124" s="60" t="s">
        <v>1853</v>
      </c>
      <c r="E124" s="61">
        <v>43567</v>
      </c>
      <c r="F124" s="61">
        <v>43627</v>
      </c>
      <c r="G124" s="111">
        <v>3183.75</v>
      </c>
      <c r="H124" s="134">
        <v>1769.9527499999999</v>
      </c>
      <c r="I124" s="111">
        <v>1413.7972500000001</v>
      </c>
      <c r="J124" s="60"/>
      <c r="K124" s="61"/>
      <c r="L124" s="60"/>
      <c r="M124" s="65"/>
    </row>
    <row r="125" spans="1:13" x14ac:dyDescent="0.25">
      <c r="A125" s="57" t="s">
        <v>1580</v>
      </c>
      <c r="B125" s="60" t="s">
        <v>2108</v>
      </c>
      <c r="C125" s="61">
        <v>43570</v>
      </c>
      <c r="D125" s="60" t="s">
        <v>2109</v>
      </c>
      <c r="E125" s="61">
        <v>43570</v>
      </c>
      <c r="F125" s="61">
        <v>43630</v>
      </c>
      <c r="G125" s="111">
        <v>784.09550000000002</v>
      </c>
      <c r="H125" s="134">
        <v>534.125</v>
      </c>
      <c r="I125" s="111">
        <v>249.97050000000002</v>
      </c>
      <c r="J125" s="58"/>
      <c r="K125" s="61"/>
      <c r="L125" s="58"/>
      <c r="M125" s="58"/>
    </row>
    <row r="126" spans="1:13" x14ac:dyDescent="0.25">
      <c r="A126" s="57" t="s">
        <v>1580</v>
      </c>
      <c r="B126" s="60" t="s">
        <v>2110</v>
      </c>
      <c r="C126" s="61">
        <v>43570</v>
      </c>
      <c r="D126" s="60" t="s">
        <v>2111</v>
      </c>
      <c r="E126" s="61">
        <v>43570</v>
      </c>
      <c r="F126" s="61">
        <v>43630</v>
      </c>
      <c r="G126" s="111">
        <v>111.09799999999998</v>
      </c>
      <c r="H126" s="134">
        <v>111.09799999999998</v>
      </c>
      <c r="I126" s="111">
        <v>0</v>
      </c>
      <c r="J126" s="58"/>
      <c r="K126" s="61"/>
      <c r="L126" s="58"/>
      <c r="M126" s="58"/>
    </row>
    <row r="127" spans="1:13" x14ac:dyDescent="0.25">
      <c r="A127" s="57" t="s">
        <v>1580</v>
      </c>
      <c r="B127" s="60" t="s">
        <v>2112</v>
      </c>
      <c r="C127" s="61">
        <v>43570</v>
      </c>
      <c r="D127" s="60" t="s">
        <v>2113</v>
      </c>
      <c r="E127" s="61">
        <v>43570</v>
      </c>
      <c r="F127" s="61">
        <v>43630</v>
      </c>
      <c r="G127" s="111">
        <v>534.125</v>
      </c>
      <c r="H127" s="134">
        <v>361.06849999999997</v>
      </c>
      <c r="I127" s="111">
        <v>173.05650000000003</v>
      </c>
      <c r="J127" s="60"/>
      <c r="K127" s="61"/>
      <c r="L127" s="60"/>
      <c r="M127" s="58"/>
    </row>
    <row r="128" spans="1:13" x14ac:dyDescent="0.25">
      <c r="A128" s="57" t="s">
        <v>1580</v>
      </c>
      <c r="B128" s="60" t="s">
        <v>2114</v>
      </c>
      <c r="C128" s="61">
        <v>43570</v>
      </c>
      <c r="D128" s="60" t="s">
        <v>2115</v>
      </c>
      <c r="E128" s="61">
        <v>43570</v>
      </c>
      <c r="F128" s="61">
        <v>43630</v>
      </c>
      <c r="G128" s="111">
        <v>277.745</v>
      </c>
      <c r="H128" s="134">
        <v>55.548999999999992</v>
      </c>
      <c r="I128" s="111">
        <v>222.19600000000003</v>
      </c>
      <c r="J128" s="58"/>
      <c r="K128" s="61"/>
      <c r="L128" s="58"/>
      <c r="M128" s="58"/>
    </row>
    <row r="129" spans="1:13" x14ac:dyDescent="0.25">
      <c r="A129" s="57" t="s">
        <v>50</v>
      </c>
      <c r="B129" s="60" t="s">
        <v>1689</v>
      </c>
      <c r="C129" s="61">
        <v>43571</v>
      </c>
      <c r="D129" s="60" t="s">
        <v>1690</v>
      </c>
      <c r="E129" s="61">
        <v>43571</v>
      </c>
      <c r="F129" s="61">
        <v>43631</v>
      </c>
      <c r="G129" s="111">
        <v>3173.25</v>
      </c>
      <c r="H129" s="134">
        <v>3173.25</v>
      </c>
      <c r="I129" s="111">
        <v>0</v>
      </c>
      <c r="J129" s="60"/>
      <c r="K129" s="61"/>
      <c r="L129" s="60"/>
      <c r="M129" s="65"/>
    </row>
    <row r="130" spans="1:13" x14ac:dyDescent="0.25">
      <c r="A130" s="57" t="s">
        <v>34</v>
      </c>
      <c r="B130" s="60" t="s">
        <v>1925</v>
      </c>
      <c r="C130" s="61">
        <v>43571</v>
      </c>
      <c r="D130" s="60" t="s">
        <v>1926</v>
      </c>
      <c r="E130" s="61">
        <v>43571</v>
      </c>
      <c r="F130" s="61">
        <v>43631</v>
      </c>
      <c r="G130" s="111">
        <v>7404.25</v>
      </c>
      <c r="H130" s="134">
        <v>7404.25</v>
      </c>
      <c r="I130" s="111">
        <v>0</v>
      </c>
      <c r="J130" s="58"/>
      <c r="K130" s="61"/>
      <c r="L130" s="58"/>
      <c r="M130" s="58"/>
    </row>
    <row r="131" spans="1:13" x14ac:dyDescent="0.25">
      <c r="A131" s="57" t="s">
        <v>1576</v>
      </c>
      <c r="B131" s="60" t="s">
        <v>2009</v>
      </c>
      <c r="C131" s="61">
        <v>43571</v>
      </c>
      <c r="D131" s="60" t="s">
        <v>2010</v>
      </c>
      <c r="E131" s="61">
        <v>43571</v>
      </c>
      <c r="F131" s="61">
        <v>43631</v>
      </c>
      <c r="G131" s="111">
        <v>37.143749999999997</v>
      </c>
      <c r="H131" s="134">
        <v>37.143750000000004</v>
      </c>
      <c r="I131" s="111">
        <v>-7.1054273576010019E-15</v>
      </c>
      <c r="J131" s="60"/>
      <c r="K131" s="61"/>
      <c r="L131" s="60"/>
      <c r="M131" s="58"/>
    </row>
    <row r="132" spans="1:13" x14ac:dyDescent="0.25">
      <c r="A132" s="57" t="s">
        <v>40</v>
      </c>
      <c r="B132" s="60" t="s">
        <v>1655</v>
      </c>
      <c r="C132" s="61">
        <v>43572</v>
      </c>
      <c r="D132" s="60" t="s">
        <v>1656</v>
      </c>
      <c r="E132" s="61">
        <v>43572</v>
      </c>
      <c r="F132" s="61">
        <v>43632</v>
      </c>
      <c r="G132" s="111">
        <v>14038.375000000002</v>
      </c>
      <c r="H132" s="134"/>
      <c r="I132" s="111">
        <v>14038.375000000002</v>
      </c>
      <c r="J132" s="58"/>
      <c r="K132" s="61"/>
      <c r="L132" s="58"/>
      <c r="M132" s="58"/>
    </row>
    <row r="133" spans="1:13" x14ac:dyDescent="0.25">
      <c r="A133" s="57" t="s">
        <v>40</v>
      </c>
      <c r="B133" s="60" t="s">
        <v>1657</v>
      </c>
      <c r="C133" s="61">
        <v>43572</v>
      </c>
      <c r="D133" s="60" t="s">
        <v>1658</v>
      </c>
      <c r="E133" s="61">
        <v>43572</v>
      </c>
      <c r="F133" s="61">
        <v>43632</v>
      </c>
      <c r="G133" s="111">
        <v>8210.0655000000006</v>
      </c>
      <c r="H133" s="134"/>
      <c r="I133" s="111">
        <v>8210.0655000000006</v>
      </c>
      <c r="J133" s="60"/>
      <c r="K133" s="61"/>
      <c r="L133" s="60"/>
      <c r="M133" s="65"/>
    </row>
    <row r="134" spans="1:13" x14ac:dyDescent="0.25">
      <c r="A134" s="57" t="s">
        <v>41</v>
      </c>
      <c r="B134" s="60" t="s">
        <v>1709</v>
      </c>
      <c r="C134" s="61">
        <v>43572</v>
      </c>
      <c r="D134" s="60" t="s">
        <v>1710</v>
      </c>
      <c r="E134" s="61">
        <v>43572</v>
      </c>
      <c r="F134" s="61">
        <v>43632</v>
      </c>
      <c r="G134" s="111">
        <v>6225.6220000000012</v>
      </c>
      <c r="H134" s="134"/>
      <c r="I134" s="111">
        <v>6225.6220000000012</v>
      </c>
      <c r="J134" s="60"/>
      <c r="K134" s="61"/>
      <c r="L134" s="60"/>
      <c r="M134" s="65"/>
    </row>
    <row r="135" spans="1:13" x14ac:dyDescent="0.25">
      <c r="A135" s="57" t="s">
        <v>1580</v>
      </c>
      <c r="B135" s="60" t="s">
        <v>2116</v>
      </c>
      <c r="C135" s="61">
        <v>43577</v>
      </c>
      <c r="D135" s="60" t="s">
        <v>2117</v>
      </c>
      <c r="E135" s="61">
        <v>43577</v>
      </c>
      <c r="F135" s="61">
        <v>43637</v>
      </c>
      <c r="G135" s="111">
        <v>5573.3999999999987</v>
      </c>
      <c r="H135" s="134">
        <v>5573.3999999999987</v>
      </c>
      <c r="I135" s="111">
        <v>0</v>
      </c>
      <c r="J135" s="58"/>
      <c r="K135" s="61"/>
      <c r="L135" s="58"/>
      <c r="M135" s="58"/>
    </row>
    <row r="136" spans="1:13" x14ac:dyDescent="0.25">
      <c r="A136" s="57" t="s">
        <v>1580</v>
      </c>
      <c r="B136" s="60" t="s">
        <v>2118</v>
      </c>
      <c r="C136" s="61">
        <v>43577</v>
      </c>
      <c r="D136" s="60" t="s">
        <v>2119</v>
      </c>
      <c r="E136" s="61">
        <v>43577</v>
      </c>
      <c r="F136" s="61">
        <v>43637</v>
      </c>
      <c r="G136" s="111">
        <v>2123.1999999999994</v>
      </c>
      <c r="H136" s="134">
        <v>2123.1999999999994</v>
      </c>
      <c r="I136" s="111">
        <v>0</v>
      </c>
      <c r="J136" s="58"/>
      <c r="K136" s="61"/>
      <c r="L136" s="58"/>
      <c r="M136" s="58"/>
    </row>
    <row r="137" spans="1:13" x14ac:dyDescent="0.25">
      <c r="A137" s="57" t="s">
        <v>14</v>
      </c>
      <c r="B137" s="60" t="s">
        <v>1931</v>
      </c>
      <c r="C137" s="61">
        <v>43578</v>
      </c>
      <c r="D137" s="60" t="s">
        <v>1932</v>
      </c>
      <c r="E137" s="61">
        <v>43578</v>
      </c>
      <c r="F137" s="61">
        <v>43638</v>
      </c>
      <c r="G137" s="111">
        <v>9551.25</v>
      </c>
      <c r="H137" s="134"/>
      <c r="I137" s="111">
        <v>9551.25</v>
      </c>
      <c r="J137" s="58"/>
      <c r="K137" s="61"/>
      <c r="L137" s="58"/>
      <c r="M137" s="58"/>
    </row>
    <row r="138" spans="1:13" x14ac:dyDescent="0.25">
      <c r="A138" s="57" t="s">
        <v>15</v>
      </c>
      <c r="B138" s="60" t="s">
        <v>1937</v>
      </c>
      <c r="C138" s="61">
        <v>43578</v>
      </c>
      <c r="D138" s="60" t="s">
        <v>1938</v>
      </c>
      <c r="E138" s="61">
        <v>43578</v>
      </c>
      <c r="F138" s="61">
        <v>43638</v>
      </c>
      <c r="G138" s="111">
        <v>26531.25</v>
      </c>
      <c r="H138" s="134"/>
      <c r="I138" s="111">
        <v>26531.25</v>
      </c>
      <c r="J138" s="58"/>
      <c r="K138" s="61"/>
      <c r="L138" s="58"/>
      <c r="M138" s="58"/>
    </row>
    <row r="139" spans="1:13" x14ac:dyDescent="0.25">
      <c r="A139" s="57" t="s">
        <v>1573</v>
      </c>
      <c r="B139" s="60" t="s">
        <v>1793</v>
      </c>
      <c r="C139" s="61">
        <v>43580</v>
      </c>
      <c r="D139" s="60" t="s">
        <v>1794</v>
      </c>
      <c r="E139" s="61">
        <v>43580</v>
      </c>
      <c r="F139" s="61">
        <v>43640</v>
      </c>
      <c r="G139" s="111">
        <v>4273</v>
      </c>
      <c r="H139" s="134">
        <v>4273</v>
      </c>
      <c r="I139" s="111">
        <v>0</v>
      </c>
      <c r="J139" s="60"/>
      <c r="K139" s="61"/>
      <c r="L139" s="60"/>
      <c r="M139" s="58"/>
    </row>
    <row r="140" spans="1:13" x14ac:dyDescent="0.25">
      <c r="A140" s="57" t="s">
        <v>1573</v>
      </c>
      <c r="B140" s="60" t="s">
        <v>1795</v>
      </c>
      <c r="C140" s="61">
        <v>43581</v>
      </c>
      <c r="D140" s="60" t="s">
        <v>1796</v>
      </c>
      <c r="E140" s="61">
        <v>43581</v>
      </c>
      <c r="F140" s="61">
        <v>43641</v>
      </c>
      <c r="G140" s="111">
        <v>8490</v>
      </c>
      <c r="H140" s="134">
        <v>8490</v>
      </c>
      <c r="I140" s="111">
        <v>0</v>
      </c>
      <c r="J140" s="60"/>
      <c r="K140" s="61"/>
      <c r="L140" s="60"/>
      <c r="M140" s="58"/>
    </row>
    <row r="141" spans="1:13" x14ac:dyDescent="0.25">
      <c r="A141" s="57" t="s">
        <v>28</v>
      </c>
      <c r="B141" s="60" t="s">
        <v>1880</v>
      </c>
      <c r="C141" s="61">
        <v>43581</v>
      </c>
      <c r="D141" s="60" t="s">
        <v>1881</v>
      </c>
      <c r="E141" s="61">
        <v>43581</v>
      </c>
      <c r="F141" s="61">
        <v>43641</v>
      </c>
      <c r="G141" s="111">
        <v>26487.500000000004</v>
      </c>
      <c r="H141" s="134">
        <v>26487.500000000004</v>
      </c>
      <c r="I141" s="111">
        <v>0</v>
      </c>
      <c r="J141" s="58"/>
      <c r="K141" s="61"/>
      <c r="L141" s="58"/>
      <c r="M141" s="58"/>
    </row>
    <row r="142" spans="1:13" x14ac:dyDescent="0.25">
      <c r="A142" s="57" t="s">
        <v>14</v>
      </c>
      <c r="B142" s="60" t="s">
        <v>1933</v>
      </c>
      <c r="C142" s="61">
        <v>43581</v>
      </c>
      <c r="D142" s="60" t="s">
        <v>1934</v>
      </c>
      <c r="E142" s="61">
        <v>43581</v>
      </c>
      <c r="F142" s="61">
        <v>43641</v>
      </c>
      <c r="G142" s="111">
        <v>9551.25</v>
      </c>
      <c r="H142" s="134">
        <v>8808.375</v>
      </c>
      <c r="I142" s="111">
        <v>742.875</v>
      </c>
      <c r="J142" s="58"/>
      <c r="K142" s="61"/>
      <c r="L142" s="58"/>
      <c r="M142" s="58"/>
    </row>
    <row r="143" spans="1:13" x14ac:dyDescent="0.25">
      <c r="A143" s="57" t="s">
        <v>15</v>
      </c>
      <c r="B143" s="60" t="s">
        <v>1939</v>
      </c>
      <c r="C143" s="61">
        <v>43581</v>
      </c>
      <c r="D143" s="60" t="s">
        <v>1940</v>
      </c>
      <c r="E143" s="61">
        <v>43581</v>
      </c>
      <c r="F143" s="61">
        <v>43641</v>
      </c>
      <c r="G143" s="111">
        <v>26531.25</v>
      </c>
      <c r="H143" s="134">
        <v>25363.875</v>
      </c>
      <c r="I143" s="111">
        <v>1167.375</v>
      </c>
      <c r="J143" s="58"/>
      <c r="K143" s="61"/>
      <c r="L143" s="58"/>
      <c r="M143" s="58"/>
    </row>
    <row r="144" spans="1:13" x14ac:dyDescent="0.25">
      <c r="A144" s="57" t="s">
        <v>40</v>
      </c>
      <c r="B144" s="60" t="s">
        <v>1659</v>
      </c>
      <c r="C144" s="61">
        <v>43584</v>
      </c>
      <c r="D144" s="60" t="s">
        <v>1660</v>
      </c>
      <c r="E144" s="61">
        <v>43584</v>
      </c>
      <c r="F144" s="61">
        <v>43644</v>
      </c>
      <c r="G144" s="111">
        <v>14038.375000000002</v>
      </c>
      <c r="H144" s="134">
        <v>14038.375000000002</v>
      </c>
      <c r="I144" s="111">
        <v>0</v>
      </c>
      <c r="J144" s="58"/>
      <c r="K144" s="61"/>
      <c r="L144" s="58"/>
      <c r="M144" s="58"/>
    </row>
    <row r="145" spans="1:13" x14ac:dyDescent="0.25">
      <c r="A145" s="57" t="s">
        <v>40</v>
      </c>
      <c r="B145" s="60" t="s">
        <v>1661</v>
      </c>
      <c r="C145" s="61">
        <v>43584</v>
      </c>
      <c r="D145" s="60" t="s">
        <v>1662</v>
      </c>
      <c r="E145" s="61">
        <v>43584</v>
      </c>
      <c r="F145" s="61">
        <v>43644</v>
      </c>
      <c r="G145" s="111">
        <v>8210.0655000000006</v>
      </c>
      <c r="H145" s="134">
        <v>8210.0655000000006</v>
      </c>
      <c r="I145" s="111">
        <v>0</v>
      </c>
      <c r="J145" s="58"/>
      <c r="K145" s="61"/>
      <c r="L145" s="58"/>
      <c r="M145" s="58"/>
    </row>
    <row r="146" spans="1:13" x14ac:dyDescent="0.25">
      <c r="A146" s="57" t="s">
        <v>41</v>
      </c>
      <c r="B146" s="60" t="s">
        <v>1711</v>
      </c>
      <c r="C146" s="61">
        <v>43584</v>
      </c>
      <c r="D146" s="60" t="s">
        <v>1712</v>
      </c>
      <c r="E146" s="61">
        <v>43584</v>
      </c>
      <c r="F146" s="61">
        <v>43644</v>
      </c>
      <c r="G146" s="111">
        <v>6225.6220000000012</v>
      </c>
      <c r="H146" s="134">
        <v>6225.6220000000012</v>
      </c>
      <c r="I146" s="111">
        <v>0</v>
      </c>
      <c r="J146" s="60"/>
      <c r="K146" s="61"/>
      <c r="L146" s="60"/>
      <c r="M146" s="65"/>
    </row>
    <row r="147" spans="1:13" x14ac:dyDescent="0.25">
      <c r="A147" s="57" t="s">
        <v>1578</v>
      </c>
      <c r="B147" s="60" t="s">
        <v>2017</v>
      </c>
      <c r="C147" s="61">
        <v>43585</v>
      </c>
      <c r="D147" s="60" t="s">
        <v>2018</v>
      </c>
      <c r="E147" s="61">
        <v>43585</v>
      </c>
      <c r="F147" s="61">
        <v>43645</v>
      </c>
      <c r="G147" s="111">
        <v>31.785000000000004</v>
      </c>
      <c r="H147" s="134">
        <v>31.785000000000004</v>
      </c>
      <c r="I147" s="111">
        <v>0</v>
      </c>
      <c r="J147" s="58"/>
      <c r="K147" s="61"/>
      <c r="L147" s="58"/>
      <c r="M147" s="58"/>
    </row>
    <row r="148" spans="1:13" x14ac:dyDescent="0.25">
      <c r="A148" s="57" t="s">
        <v>1573</v>
      </c>
      <c r="B148" s="60" t="s">
        <v>1797</v>
      </c>
      <c r="C148" s="61">
        <v>43588</v>
      </c>
      <c r="D148" s="60" t="s">
        <v>1798</v>
      </c>
      <c r="E148" s="61">
        <v>43588</v>
      </c>
      <c r="F148" s="61">
        <v>43648</v>
      </c>
      <c r="G148" s="111">
        <v>23453.625</v>
      </c>
      <c r="H148" s="134">
        <v>21331.125</v>
      </c>
      <c r="I148" s="111">
        <v>2122.5</v>
      </c>
      <c r="J148" s="60"/>
      <c r="K148" s="61"/>
      <c r="L148" s="60"/>
      <c r="M148" s="58"/>
    </row>
    <row r="149" spans="1:13" x14ac:dyDescent="0.25">
      <c r="A149" s="57" t="s">
        <v>1572</v>
      </c>
      <c r="B149" s="60" t="s">
        <v>1753</v>
      </c>
      <c r="C149" s="61">
        <v>43594</v>
      </c>
      <c r="D149" s="60" t="s">
        <v>1754</v>
      </c>
      <c r="E149" s="61">
        <v>43594</v>
      </c>
      <c r="F149" s="61">
        <v>43654</v>
      </c>
      <c r="G149" s="111">
        <v>424.5</v>
      </c>
      <c r="H149" s="134">
        <v>265.72320374999998</v>
      </c>
      <c r="I149" s="111">
        <v>158.77679625000002</v>
      </c>
      <c r="J149" s="58"/>
      <c r="K149" s="61"/>
      <c r="L149" s="58"/>
      <c r="M149" s="58"/>
    </row>
    <row r="150" spans="1:13" x14ac:dyDescent="0.25">
      <c r="A150" s="57" t="s">
        <v>27</v>
      </c>
      <c r="B150" s="60" t="s">
        <v>1967</v>
      </c>
      <c r="C150" s="61">
        <v>43594</v>
      </c>
      <c r="D150" s="60" t="s">
        <v>1968</v>
      </c>
      <c r="E150" s="61">
        <v>43594</v>
      </c>
      <c r="F150" s="61">
        <v>43654</v>
      </c>
      <c r="G150" s="111">
        <v>534.125</v>
      </c>
      <c r="H150" s="134">
        <v>534.125</v>
      </c>
      <c r="I150" s="111">
        <v>0</v>
      </c>
      <c r="J150" s="58"/>
      <c r="K150" s="61"/>
      <c r="L150" s="58"/>
      <c r="M150" s="58"/>
    </row>
    <row r="151" spans="1:13" x14ac:dyDescent="0.25">
      <c r="A151" s="57" t="s">
        <v>1580</v>
      </c>
      <c r="B151" s="60" t="s">
        <v>2120</v>
      </c>
      <c r="C151" s="61">
        <v>43594</v>
      </c>
      <c r="D151" s="60" t="s">
        <v>2121</v>
      </c>
      <c r="E151" s="61">
        <v>43594</v>
      </c>
      <c r="F151" s="61">
        <v>43654</v>
      </c>
      <c r="G151" s="111">
        <v>34767.399999999994</v>
      </c>
      <c r="H151" s="134">
        <v>32088.983199999995</v>
      </c>
      <c r="I151" s="111">
        <v>2678.4167999999991</v>
      </c>
      <c r="J151" s="58"/>
      <c r="K151" s="61"/>
      <c r="L151" s="58"/>
      <c r="M151" s="58"/>
    </row>
    <row r="152" spans="1:13" x14ac:dyDescent="0.25">
      <c r="A152" s="57" t="s">
        <v>43</v>
      </c>
      <c r="B152" s="60" t="s">
        <v>1826</v>
      </c>
      <c r="C152" s="61">
        <v>43599</v>
      </c>
      <c r="D152" s="60" t="s">
        <v>1827</v>
      </c>
      <c r="E152" s="61">
        <v>43599</v>
      </c>
      <c r="F152" s="61">
        <v>43659</v>
      </c>
      <c r="G152" s="111">
        <v>12672</v>
      </c>
      <c r="H152" s="134">
        <v>5280</v>
      </c>
      <c r="I152" s="111">
        <v>7392</v>
      </c>
      <c r="J152" s="58"/>
      <c r="K152" s="61"/>
      <c r="L152" s="58"/>
      <c r="M152" s="58"/>
    </row>
    <row r="153" spans="1:13" x14ac:dyDescent="0.25">
      <c r="A153" s="57" t="s">
        <v>114</v>
      </c>
      <c r="B153" s="60" t="s">
        <v>1870</v>
      </c>
      <c r="C153" s="61">
        <v>43599</v>
      </c>
      <c r="D153" s="60" t="s">
        <v>1871</v>
      </c>
      <c r="E153" s="61">
        <v>43599</v>
      </c>
      <c r="F153" s="61">
        <v>43659</v>
      </c>
      <c r="G153" s="111">
        <v>12672</v>
      </c>
      <c r="H153" s="134">
        <v>7233.6</v>
      </c>
      <c r="I153" s="111">
        <v>5438.4</v>
      </c>
      <c r="J153" s="58"/>
      <c r="K153" s="61"/>
      <c r="L153" s="58"/>
      <c r="M153" s="58"/>
    </row>
    <row r="154" spans="1:13" x14ac:dyDescent="0.25">
      <c r="A154" s="57" t="s">
        <v>20</v>
      </c>
      <c r="B154" s="60" t="s">
        <v>1904</v>
      </c>
      <c r="C154" s="61">
        <v>43599</v>
      </c>
      <c r="D154" s="60" t="s">
        <v>1905</v>
      </c>
      <c r="E154" s="61">
        <v>43599</v>
      </c>
      <c r="F154" s="61">
        <v>43659</v>
      </c>
      <c r="G154" s="111">
        <v>10620.565500000001</v>
      </c>
      <c r="H154" s="134"/>
      <c r="I154" s="111">
        <v>10620.565500000001</v>
      </c>
      <c r="J154" s="58"/>
      <c r="K154" s="61"/>
      <c r="L154" s="58"/>
      <c r="M154" s="58"/>
    </row>
    <row r="155" spans="1:13" x14ac:dyDescent="0.25">
      <c r="A155" s="57" t="s">
        <v>11</v>
      </c>
      <c r="B155" s="60" t="s">
        <v>1993</v>
      </c>
      <c r="C155" s="61">
        <v>43599</v>
      </c>
      <c r="D155" s="60" t="s">
        <v>1994</v>
      </c>
      <c r="E155" s="61">
        <v>43599</v>
      </c>
      <c r="F155" s="61">
        <v>43659</v>
      </c>
      <c r="G155" s="111">
        <v>12672</v>
      </c>
      <c r="H155" s="134">
        <v>12672</v>
      </c>
      <c r="I155" s="111">
        <v>0</v>
      </c>
      <c r="J155" s="60"/>
      <c r="K155" s="61"/>
      <c r="L155" s="60"/>
      <c r="M155" s="65"/>
    </row>
    <row r="156" spans="1:13" x14ac:dyDescent="0.25">
      <c r="A156" s="57" t="s">
        <v>1576</v>
      </c>
      <c r="B156" s="60" t="s">
        <v>2011</v>
      </c>
      <c r="C156" s="61">
        <v>43599</v>
      </c>
      <c r="D156" s="60" t="s">
        <v>2012</v>
      </c>
      <c r="E156" s="61">
        <v>43599</v>
      </c>
      <c r="F156" s="61">
        <v>43659</v>
      </c>
      <c r="G156" s="111">
        <v>1.6555499999999999</v>
      </c>
      <c r="H156" s="134"/>
      <c r="I156" s="111">
        <v>1.6555499999999999</v>
      </c>
      <c r="J156" s="58"/>
      <c r="K156" s="61"/>
      <c r="L156" s="58"/>
      <c r="M156" s="58"/>
    </row>
    <row r="157" spans="1:13" x14ac:dyDescent="0.25">
      <c r="A157" s="57" t="s">
        <v>41</v>
      </c>
      <c r="B157" s="60" t="s">
        <v>1713</v>
      </c>
      <c r="C157" s="61">
        <v>43602</v>
      </c>
      <c r="D157" s="60" t="s">
        <v>1714</v>
      </c>
      <c r="E157" s="61">
        <v>43602</v>
      </c>
      <c r="F157" s="61">
        <v>43662</v>
      </c>
      <c r="G157" s="111">
        <v>5278.9587500000007</v>
      </c>
      <c r="H157" s="134">
        <v>5278.9587500000007</v>
      </c>
      <c r="I157" s="111">
        <v>0</v>
      </c>
      <c r="J157" s="60"/>
      <c r="K157" s="61"/>
      <c r="L157" s="60"/>
      <c r="M157" s="65"/>
    </row>
    <row r="158" spans="1:13" x14ac:dyDescent="0.25">
      <c r="A158" s="57" t="s">
        <v>41</v>
      </c>
      <c r="B158" s="60" t="s">
        <v>1715</v>
      </c>
      <c r="C158" s="61">
        <v>43602</v>
      </c>
      <c r="D158" s="60" t="s">
        <v>1716</v>
      </c>
      <c r="E158" s="61">
        <v>43602</v>
      </c>
      <c r="F158" s="61">
        <v>43662</v>
      </c>
      <c r="G158" s="111">
        <v>1067.44625</v>
      </c>
      <c r="H158" s="134">
        <v>1067.44625</v>
      </c>
      <c r="I158" s="111">
        <v>0</v>
      </c>
      <c r="J158" s="60"/>
      <c r="K158" s="61"/>
      <c r="L158" s="60"/>
      <c r="M158" s="65"/>
    </row>
    <row r="159" spans="1:13" x14ac:dyDescent="0.25">
      <c r="A159" s="57" t="s">
        <v>41</v>
      </c>
      <c r="B159" s="60" t="s">
        <v>1717</v>
      </c>
      <c r="C159" s="61">
        <v>43602</v>
      </c>
      <c r="D159" s="60" t="s">
        <v>1718</v>
      </c>
      <c r="E159" s="61">
        <v>43602</v>
      </c>
      <c r="F159" s="61">
        <v>43662</v>
      </c>
      <c r="G159" s="111">
        <v>10.595000000000002</v>
      </c>
      <c r="H159" s="134">
        <v>10.595000000000002</v>
      </c>
      <c r="I159" s="111">
        <v>0</v>
      </c>
      <c r="J159" s="60"/>
      <c r="K159" s="61"/>
      <c r="L159" s="60"/>
      <c r="M159" s="65"/>
    </row>
    <row r="160" spans="1:13" x14ac:dyDescent="0.25">
      <c r="A160" s="57" t="s">
        <v>21</v>
      </c>
      <c r="B160" s="60" t="s">
        <v>1983</v>
      </c>
      <c r="C160" s="61">
        <v>43602</v>
      </c>
      <c r="D160" s="60" t="s">
        <v>1984</v>
      </c>
      <c r="E160" s="61">
        <v>43602</v>
      </c>
      <c r="F160" s="61">
        <v>43662</v>
      </c>
      <c r="G160" s="111">
        <v>16952</v>
      </c>
      <c r="H160" s="134"/>
      <c r="I160" s="111">
        <v>16952</v>
      </c>
      <c r="J160" s="60"/>
      <c r="K160" s="61"/>
      <c r="L160" s="60"/>
      <c r="M160" s="58"/>
    </row>
    <row r="161" spans="1:13" x14ac:dyDescent="0.25">
      <c r="A161" s="57" t="s">
        <v>23</v>
      </c>
      <c r="B161" s="60" t="s">
        <v>1836</v>
      </c>
      <c r="C161" s="61">
        <v>43605</v>
      </c>
      <c r="D161" s="60" t="s">
        <v>1837</v>
      </c>
      <c r="E161" s="61">
        <v>43605</v>
      </c>
      <c r="F161" s="61">
        <v>43665</v>
      </c>
      <c r="G161" s="111">
        <v>15918.75</v>
      </c>
      <c r="H161" s="134">
        <v>15918.75</v>
      </c>
      <c r="I161" s="111">
        <v>0</v>
      </c>
      <c r="J161" s="60"/>
      <c r="K161" s="61"/>
      <c r="L161" s="60"/>
      <c r="M161" s="65"/>
    </row>
    <row r="162" spans="1:13" x14ac:dyDescent="0.25">
      <c r="A162" s="57" t="s">
        <v>51</v>
      </c>
      <c r="B162" s="60" t="s">
        <v>1844</v>
      </c>
      <c r="C162" s="61">
        <v>43605</v>
      </c>
      <c r="D162" s="60" t="s">
        <v>1845</v>
      </c>
      <c r="E162" s="61">
        <v>43605</v>
      </c>
      <c r="F162" s="61">
        <v>43665</v>
      </c>
      <c r="G162" s="111">
        <v>21155</v>
      </c>
      <c r="H162" s="134">
        <v>21155</v>
      </c>
      <c r="I162" s="111">
        <v>0</v>
      </c>
      <c r="J162" s="60"/>
      <c r="K162" s="61"/>
      <c r="L162" s="60"/>
      <c r="M162" s="65"/>
    </row>
    <row r="163" spans="1:13" x14ac:dyDescent="0.25">
      <c r="A163" s="57" t="s">
        <v>13</v>
      </c>
      <c r="B163" s="60" t="s">
        <v>1888</v>
      </c>
      <c r="C163" s="61">
        <v>43605</v>
      </c>
      <c r="D163" s="60" t="s">
        <v>1889</v>
      </c>
      <c r="E163" s="61">
        <v>43605</v>
      </c>
      <c r="F163" s="61">
        <v>43665</v>
      </c>
      <c r="G163" s="111">
        <v>12693</v>
      </c>
      <c r="H163" s="134">
        <v>12693</v>
      </c>
      <c r="I163" s="111">
        <v>0</v>
      </c>
      <c r="J163" s="58"/>
      <c r="K163" s="61"/>
      <c r="L163" s="58"/>
      <c r="M163" s="58"/>
    </row>
    <row r="164" spans="1:13" x14ac:dyDescent="0.25">
      <c r="A164" s="57" t="s">
        <v>114</v>
      </c>
      <c r="B164" s="60" t="s">
        <v>1872</v>
      </c>
      <c r="C164" s="61">
        <v>43607</v>
      </c>
      <c r="D164" s="60" t="s">
        <v>1873</v>
      </c>
      <c r="E164" s="61">
        <v>43607</v>
      </c>
      <c r="F164" s="61">
        <v>43667</v>
      </c>
      <c r="G164" s="111">
        <v>3168</v>
      </c>
      <c r="H164" s="134">
        <v>2175.36</v>
      </c>
      <c r="I164" s="111">
        <v>992.63999999999987</v>
      </c>
      <c r="J164" s="58"/>
      <c r="K164" s="61"/>
      <c r="L164" s="58"/>
      <c r="M164" s="58"/>
    </row>
    <row r="165" spans="1:13" x14ac:dyDescent="0.25">
      <c r="A165" s="57" t="s">
        <v>44</v>
      </c>
      <c r="B165" s="60" t="s">
        <v>1733</v>
      </c>
      <c r="C165" s="61">
        <v>43608</v>
      </c>
      <c r="D165" s="60" t="s">
        <v>1734</v>
      </c>
      <c r="E165" s="61">
        <v>43608</v>
      </c>
      <c r="F165" s="61">
        <v>43668</v>
      </c>
      <c r="G165" s="111">
        <v>797.25</v>
      </c>
      <c r="H165" s="134"/>
      <c r="I165" s="111">
        <v>797.25</v>
      </c>
      <c r="J165" s="58"/>
      <c r="K165" s="61"/>
      <c r="L165" s="58"/>
      <c r="M165" s="58"/>
    </row>
    <row r="166" spans="1:13" x14ac:dyDescent="0.25">
      <c r="A166" s="57" t="s">
        <v>41</v>
      </c>
      <c r="B166" s="60" t="s">
        <v>1719</v>
      </c>
      <c r="C166" s="61">
        <v>43609</v>
      </c>
      <c r="D166" s="60" t="s">
        <v>1720</v>
      </c>
      <c r="E166" s="61">
        <v>43609</v>
      </c>
      <c r="F166" s="61">
        <v>43669</v>
      </c>
      <c r="G166" s="111">
        <v>158.92500000000004</v>
      </c>
      <c r="H166" s="134">
        <v>158.92500000000004</v>
      </c>
      <c r="I166" s="111">
        <v>0</v>
      </c>
      <c r="J166" s="60"/>
      <c r="K166" s="61"/>
      <c r="L166" s="60"/>
      <c r="M166" s="65"/>
    </row>
    <row r="167" spans="1:13" x14ac:dyDescent="0.25">
      <c r="A167" s="57" t="s">
        <v>13</v>
      </c>
      <c r="B167" s="60" t="s">
        <v>1890</v>
      </c>
      <c r="C167" s="61">
        <v>43609</v>
      </c>
      <c r="D167" s="60" t="s">
        <v>1891</v>
      </c>
      <c r="E167" s="61">
        <v>43609</v>
      </c>
      <c r="F167" s="61">
        <v>43669</v>
      </c>
      <c r="G167" s="111">
        <v>12693</v>
      </c>
      <c r="H167" s="134"/>
      <c r="I167" s="111">
        <v>12693</v>
      </c>
      <c r="J167" s="58"/>
      <c r="K167" s="61"/>
      <c r="L167" s="58"/>
      <c r="M167" s="58"/>
    </row>
    <row r="168" spans="1:13" x14ac:dyDescent="0.25">
      <c r="A168" s="57" t="s">
        <v>1581</v>
      </c>
      <c r="B168" s="60" t="s">
        <v>2188</v>
      </c>
      <c r="C168" s="61">
        <v>43609</v>
      </c>
      <c r="D168" s="60" t="s">
        <v>2189</v>
      </c>
      <c r="E168" s="61">
        <v>43609</v>
      </c>
      <c r="F168" s="61">
        <v>43669</v>
      </c>
      <c r="G168" s="111">
        <v>1379.625</v>
      </c>
      <c r="H168" s="134">
        <v>275.92500000000001</v>
      </c>
      <c r="I168" s="111">
        <v>1103.7</v>
      </c>
      <c r="J168" s="60"/>
      <c r="K168" s="61"/>
      <c r="L168" s="60"/>
      <c r="M168" s="58"/>
    </row>
    <row r="169" spans="1:13" x14ac:dyDescent="0.25">
      <c r="A169" s="57" t="s">
        <v>21</v>
      </c>
      <c r="B169" s="60" t="s">
        <v>1985</v>
      </c>
      <c r="C169" s="61">
        <v>43612</v>
      </c>
      <c r="D169" s="60" t="s">
        <v>1986</v>
      </c>
      <c r="E169" s="61">
        <v>43612</v>
      </c>
      <c r="F169" s="61">
        <v>43672</v>
      </c>
      <c r="G169" s="111">
        <v>16952</v>
      </c>
      <c r="H169" s="134">
        <v>16952</v>
      </c>
      <c r="I169" s="111">
        <v>0</v>
      </c>
      <c r="J169" s="58"/>
      <c r="K169" s="61"/>
      <c r="L169" s="58"/>
      <c r="M169" s="58"/>
    </row>
    <row r="170" spans="1:13" x14ac:dyDescent="0.25">
      <c r="A170" s="57" t="s">
        <v>1580</v>
      </c>
      <c r="B170" s="60" t="s">
        <v>2122</v>
      </c>
      <c r="C170" s="61">
        <v>43612</v>
      </c>
      <c r="D170" s="60" t="s">
        <v>2123</v>
      </c>
      <c r="E170" s="61">
        <v>43612</v>
      </c>
      <c r="F170" s="61">
        <v>43672</v>
      </c>
      <c r="G170" s="111">
        <v>555.49</v>
      </c>
      <c r="H170" s="134">
        <v>555.49</v>
      </c>
      <c r="I170" s="111">
        <v>0</v>
      </c>
      <c r="J170" s="58"/>
      <c r="K170" s="61"/>
      <c r="L170" s="58"/>
      <c r="M170" s="58"/>
    </row>
    <row r="171" spans="1:13" x14ac:dyDescent="0.25">
      <c r="A171" s="57" t="s">
        <v>1580</v>
      </c>
      <c r="B171" s="60" t="s">
        <v>2124</v>
      </c>
      <c r="C171" s="61">
        <v>43612</v>
      </c>
      <c r="D171" s="60" t="s">
        <v>2125</v>
      </c>
      <c r="E171" s="61">
        <v>43612</v>
      </c>
      <c r="F171" s="61">
        <v>43672</v>
      </c>
      <c r="G171" s="111">
        <v>277.745</v>
      </c>
      <c r="H171" s="134"/>
      <c r="I171" s="111">
        <v>277.745</v>
      </c>
      <c r="J171" s="58"/>
      <c r="K171" s="61"/>
      <c r="L171" s="58"/>
      <c r="M171" s="58"/>
    </row>
    <row r="172" spans="1:13" x14ac:dyDescent="0.25">
      <c r="A172" s="57" t="s">
        <v>1580</v>
      </c>
      <c r="B172" s="60" t="s">
        <v>2126</v>
      </c>
      <c r="C172" s="61">
        <v>43612</v>
      </c>
      <c r="D172" s="60" t="s">
        <v>2127</v>
      </c>
      <c r="E172" s="61">
        <v>43612</v>
      </c>
      <c r="F172" s="61">
        <v>43672</v>
      </c>
      <c r="G172" s="111">
        <v>1110.98</v>
      </c>
      <c r="H172" s="134">
        <v>444.392</v>
      </c>
      <c r="I172" s="111">
        <v>666.58799999999997</v>
      </c>
      <c r="J172" s="60"/>
      <c r="K172" s="61"/>
      <c r="L172" s="60"/>
      <c r="M172" s="58"/>
    </row>
    <row r="173" spans="1:13" x14ac:dyDescent="0.25">
      <c r="A173" s="57" t="s">
        <v>1580</v>
      </c>
      <c r="B173" s="60" t="s">
        <v>2128</v>
      </c>
      <c r="C173" s="61">
        <v>43612</v>
      </c>
      <c r="D173" s="60" t="s">
        <v>2129</v>
      </c>
      <c r="E173" s="61">
        <v>43612</v>
      </c>
      <c r="F173" s="61">
        <v>43672</v>
      </c>
      <c r="G173" s="111">
        <v>1110.98</v>
      </c>
      <c r="H173" s="134">
        <v>833.23499999999979</v>
      </c>
      <c r="I173" s="111">
        <v>277.74500000000023</v>
      </c>
      <c r="J173" s="60"/>
      <c r="K173" s="61"/>
      <c r="L173" s="60"/>
      <c r="M173" s="58"/>
    </row>
    <row r="174" spans="1:13" x14ac:dyDescent="0.25">
      <c r="A174" s="57" t="s">
        <v>1580</v>
      </c>
      <c r="B174" s="60" t="s">
        <v>2130</v>
      </c>
      <c r="C174" s="61">
        <v>43612</v>
      </c>
      <c r="D174" s="60" t="s">
        <v>2131</v>
      </c>
      <c r="E174" s="61">
        <v>43612</v>
      </c>
      <c r="F174" s="61">
        <v>43672</v>
      </c>
      <c r="G174" s="111">
        <v>1110.98</v>
      </c>
      <c r="H174" s="134">
        <v>833.23500000000001</v>
      </c>
      <c r="I174" s="111">
        <v>277.745</v>
      </c>
      <c r="J174" s="58"/>
      <c r="K174" s="61"/>
      <c r="L174" s="58"/>
      <c r="M174" s="58"/>
    </row>
    <row r="175" spans="1:13" x14ac:dyDescent="0.25">
      <c r="A175" s="57" t="s">
        <v>1581</v>
      </c>
      <c r="B175" s="60" t="s">
        <v>2190</v>
      </c>
      <c r="C175" s="61">
        <v>43612</v>
      </c>
      <c r="D175" s="60" t="s">
        <v>2191</v>
      </c>
      <c r="E175" s="61">
        <v>43612</v>
      </c>
      <c r="F175" s="61">
        <v>43672</v>
      </c>
      <c r="G175" s="111">
        <v>551.85</v>
      </c>
      <c r="H175" s="134">
        <v>551.85</v>
      </c>
      <c r="I175" s="111">
        <v>0</v>
      </c>
      <c r="J175" s="60"/>
      <c r="K175" s="61"/>
      <c r="L175" s="60"/>
      <c r="M175" s="58"/>
    </row>
    <row r="176" spans="1:13" x14ac:dyDescent="0.25">
      <c r="A176" s="57" t="s">
        <v>1581</v>
      </c>
      <c r="B176" s="60" t="s">
        <v>2192</v>
      </c>
      <c r="C176" s="61">
        <v>43612</v>
      </c>
      <c r="D176" s="60" t="s">
        <v>2193</v>
      </c>
      <c r="E176" s="61">
        <v>43612</v>
      </c>
      <c r="F176" s="61">
        <v>43672</v>
      </c>
      <c r="G176" s="111">
        <v>1059.5</v>
      </c>
      <c r="H176" s="134">
        <v>812.76046150000013</v>
      </c>
      <c r="I176" s="111">
        <v>246.73953849999987</v>
      </c>
      <c r="J176" s="60"/>
      <c r="K176" s="61"/>
      <c r="L176" s="60"/>
      <c r="M176" s="58"/>
    </row>
    <row r="177" spans="1:13" x14ac:dyDescent="0.25">
      <c r="A177" s="57" t="s">
        <v>43</v>
      </c>
      <c r="B177" s="60" t="s">
        <v>1828</v>
      </c>
      <c r="C177" s="61">
        <v>43616</v>
      </c>
      <c r="D177" s="60" t="s">
        <v>1829</v>
      </c>
      <c r="E177" s="61">
        <v>43616</v>
      </c>
      <c r="F177" s="61">
        <v>43676</v>
      </c>
      <c r="G177" s="111">
        <v>5195.5200000000004</v>
      </c>
      <c r="H177" s="134">
        <v>5195.5200000000004</v>
      </c>
      <c r="I177" s="111">
        <v>0</v>
      </c>
      <c r="J177" s="60"/>
      <c r="K177" s="61"/>
      <c r="L177" s="60"/>
      <c r="M177" s="65"/>
    </row>
    <row r="178" spans="1:13" x14ac:dyDescent="0.25">
      <c r="A178" s="57" t="s">
        <v>114</v>
      </c>
      <c r="B178" s="60" t="s">
        <v>1874</v>
      </c>
      <c r="C178" s="61">
        <v>43616</v>
      </c>
      <c r="D178" s="60" t="s">
        <v>1875</v>
      </c>
      <c r="E178" s="61">
        <v>43616</v>
      </c>
      <c r="F178" s="61">
        <v>43676</v>
      </c>
      <c r="G178" s="111">
        <v>1151.04</v>
      </c>
      <c r="H178" s="134">
        <v>1151.04</v>
      </c>
      <c r="I178" s="111">
        <v>0</v>
      </c>
      <c r="J178" s="58"/>
      <c r="K178" s="61"/>
      <c r="L178" s="58"/>
      <c r="M178" s="58"/>
    </row>
    <row r="179" spans="1:13" x14ac:dyDescent="0.25">
      <c r="A179" s="57" t="s">
        <v>11</v>
      </c>
      <c r="B179" s="60" t="s">
        <v>1995</v>
      </c>
      <c r="C179" s="61">
        <v>43616</v>
      </c>
      <c r="D179" s="60" t="s">
        <v>1996</v>
      </c>
      <c r="E179" s="61">
        <v>43616</v>
      </c>
      <c r="F179" s="61">
        <v>43676</v>
      </c>
      <c r="G179" s="111">
        <v>2016.96</v>
      </c>
      <c r="H179" s="134">
        <v>2016.96</v>
      </c>
      <c r="I179" s="111">
        <v>0</v>
      </c>
      <c r="J179" s="60"/>
      <c r="K179" s="61"/>
      <c r="L179" s="60"/>
      <c r="M179" s="58"/>
    </row>
    <row r="180" spans="1:13" x14ac:dyDescent="0.25">
      <c r="A180" s="57" t="s">
        <v>11</v>
      </c>
      <c r="B180" s="60" t="s">
        <v>1997</v>
      </c>
      <c r="C180" s="61">
        <v>43616</v>
      </c>
      <c r="D180" s="60" t="s">
        <v>1998</v>
      </c>
      <c r="E180" s="61">
        <v>43616</v>
      </c>
      <c r="F180" s="61">
        <v>43676</v>
      </c>
      <c r="G180" s="111">
        <v>1151.04</v>
      </c>
      <c r="H180" s="134">
        <v>1151.04</v>
      </c>
      <c r="I180" s="111">
        <v>0</v>
      </c>
      <c r="J180" s="58"/>
      <c r="K180" s="61"/>
      <c r="L180" s="58"/>
      <c r="M180" s="58"/>
    </row>
    <row r="181" spans="1:13" x14ac:dyDescent="0.25">
      <c r="A181" s="57" t="s">
        <v>1580</v>
      </c>
      <c r="B181" s="60" t="s">
        <v>2132</v>
      </c>
      <c r="C181" s="61">
        <v>43616</v>
      </c>
      <c r="D181" s="60" t="s">
        <v>2133</v>
      </c>
      <c r="E181" s="61">
        <v>43616</v>
      </c>
      <c r="F181" s="61">
        <v>43676</v>
      </c>
      <c r="G181" s="111">
        <v>28030.879999999997</v>
      </c>
      <c r="H181" s="134">
        <v>26706.249999999996</v>
      </c>
      <c r="I181" s="111">
        <v>1324.630000000001</v>
      </c>
      <c r="J181" s="60"/>
      <c r="K181" s="61"/>
      <c r="L181" s="60"/>
      <c r="M181" s="58"/>
    </row>
    <row r="182" spans="1:13" x14ac:dyDescent="0.25">
      <c r="A182" s="57" t="s">
        <v>27</v>
      </c>
      <c r="B182" s="60" t="s">
        <v>1969</v>
      </c>
      <c r="C182" s="61">
        <v>43620</v>
      </c>
      <c r="D182" s="60" t="s">
        <v>1970</v>
      </c>
      <c r="E182" s="61">
        <v>43620</v>
      </c>
      <c r="F182" s="61">
        <v>43680</v>
      </c>
      <c r="G182" s="111">
        <v>534.125</v>
      </c>
      <c r="H182" s="134">
        <v>534.125</v>
      </c>
      <c r="I182" s="111">
        <v>0</v>
      </c>
      <c r="J182" s="58"/>
      <c r="K182" s="61"/>
      <c r="L182" s="58"/>
      <c r="M182" s="58"/>
    </row>
    <row r="183" spans="1:13" x14ac:dyDescent="0.25">
      <c r="A183" s="57" t="s">
        <v>1581</v>
      </c>
      <c r="B183" s="60" t="s">
        <v>2194</v>
      </c>
      <c r="C183" s="61">
        <v>43620</v>
      </c>
      <c r="D183" s="60" t="s">
        <v>2195</v>
      </c>
      <c r="E183" s="61">
        <v>43620</v>
      </c>
      <c r="F183" s="61">
        <v>43680</v>
      </c>
      <c r="G183" s="111">
        <v>1061.25</v>
      </c>
      <c r="H183" s="134">
        <v>1061.25</v>
      </c>
      <c r="I183" s="111">
        <v>0</v>
      </c>
      <c r="J183" s="60"/>
      <c r="K183" s="61"/>
      <c r="L183" s="60"/>
      <c r="M183" s="58"/>
    </row>
    <row r="184" spans="1:13" x14ac:dyDescent="0.25">
      <c r="A184" s="57" t="s">
        <v>1581</v>
      </c>
      <c r="B184" s="60" t="s">
        <v>2196</v>
      </c>
      <c r="C184" s="61">
        <v>43620</v>
      </c>
      <c r="D184" s="60" t="s">
        <v>2197</v>
      </c>
      <c r="E184" s="61">
        <v>43620</v>
      </c>
      <c r="F184" s="61">
        <v>43680</v>
      </c>
      <c r="G184" s="111">
        <v>3183.75</v>
      </c>
      <c r="H184" s="134">
        <v>2759.25</v>
      </c>
      <c r="I184" s="111">
        <v>424.5</v>
      </c>
      <c r="J184" s="60"/>
      <c r="K184" s="61"/>
      <c r="L184" s="60"/>
      <c r="M184" s="58"/>
    </row>
    <row r="185" spans="1:13" x14ac:dyDescent="0.25">
      <c r="A185" s="57" t="s">
        <v>1573</v>
      </c>
      <c r="B185" s="60" t="s">
        <v>1799</v>
      </c>
      <c r="C185" s="61">
        <v>43628</v>
      </c>
      <c r="D185" s="60" t="s">
        <v>1800</v>
      </c>
      <c r="E185" s="61">
        <v>43628</v>
      </c>
      <c r="F185" s="61">
        <v>43688</v>
      </c>
      <c r="G185" s="111">
        <v>534.125</v>
      </c>
      <c r="H185" s="134">
        <v>534.125</v>
      </c>
      <c r="I185" s="111">
        <v>0</v>
      </c>
      <c r="J185" s="60"/>
      <c r="K185" s="61"/>
      <c r="L185" s="60"/>
      <c r="M185" s="58"/>
    </row>
    <row r="186" spans="1:13" x14ac:dyDescent="0.25">
      <c r="A186" s="57" t="s">
        <v>1573</v>
      </c>
      <c r="B186" s="60" t="s">
        <v>1801</v>
      </c>
      <c r="C186" s="61">
        <v>43628</v>
      </c>
      <c r="D186" s="60" t="s">
        <v>1802</v>
      </c>
      <c r="E186" s="61">
        <v>43628</v>
      </c>
      <c r="F186" s="61">
        <v>43688</v>
      </c>
      <c r="G186" s="111">
        <v>1602.3749999999998</v>
      </c>
      <c r="H186" s="134">
        <v>1068.25</v>
      </c>
      <c r="I186" s="111">
        <v>534.12499999999977</v>
      </c>
      <c r="J186" s="60"/>
      <c r="K186" s="61"/>
      <c r="L186" s="60"/>
      <c r="M186" s="58"/>
    </row>
    <row r="187" spans="1:13" x14ac:dyDescent="0.25">
      <c r="A187" s="57" t="s">
        <v>27</v>
      </c>
      <c r="B187" s="60" t="s">
        <v>1971</v>
      </c>
      <c r="C187" s="61">
        <v>43628</v>
      </c>
      <c r="D187" s="60" t="s">
        <v>1972</v>
      </c>
      <c r="E187" s="61">
        <v>43628</v>
      </c>
      <c r="F187" s="61">
        <v>43688</v>
      </c>
      <c r="G187" s="111">
        <v>534.125</v>
      </c>
      <c r="H187" s="134">
        <v>534.125</v>
      </c>
      <c r="I187" s="111">
        <v>0</v>
      </c>
      <c r="J187" s="58"/>
      <c r="K187" s="61"/>
      <c r="L187" s="58"/>
      <c r="M187" s="58"/>
    </row>
    <row r="188" spans="1:13" x14ac:dyDescent="0.25">
      <c r="A188" s="57" t="s">
        <v>1581</v>
      </c>
      <c r="B188" s="60" t="s">
        <v>2202</v>
      </c>
      <c r="C188" s="61">
        <v>43630</v>
      </c>
      <c r="D188" s="60" t="s">
        <v>2203</v>
      </c>
      <c r="E188" s="61">
        <v>43630</v>
      </c>
      <c r="F188" s="61">
        <v>43690</v>
      </c>
      <c r="G188" s="111">
        <v>1061.25</v>
      </c>
      <c r="H188" s="134">
        <v>42.45</v>
      </c>
      <c r="I188" s="111">
        <v>1018.8</v>
      </c>
      <c r="J188" s="60"/>
      <c r="K188" s="61"/>
      <c r="L188" s="60"/>
      <c r="M188" s="58"/>
    </row>
    <row r="189" spans="1:13" x14ac:dyDescent="0.25">
      <c r="A189" s="57" t="s">
        <v>1581</v>
      </c>
      <c r="B189" s="60" t="s">
        <v>2198</v>
      </c>
      <c r="C189" s="61">
        <v>43634</v>
      </c>
      <c r="D189" s="60" t="s">
        <v>2199</v>
      </c>
      <c r="E189" s="61">
        <v>43634</v>
      </c>
      <c r="F189" s="61">
        <v>43694</v>
      </c>
      <c r="G189" s="111">
        <v>1059.5</v>
      </c>
      <c r="H189" s="134">
        <v>1059.5</v>
      </c>
      <c r="I189" s="111">
        <v>0</v>
      </c>
      <c r="J189" s="60"/>
      <c r="K189" s="61"/>
      <c r="L189" s="60"/>
      <c r="M189" s="58"/>
    </row>
    <row r="190" spans="1:13" x14ac:dyDescent="0.25">
      <c r="A190" s="57" t="s">
        <v>1581</v>
      </c>
      <c r="B190" s="60" t="s">
        <v>2200</v>
      </c>
      <c r="C190" s="61">
        <v>43634</v>
      </c>
      <c r="D190" s="60" t="s">
        <v>2201</v>
      </c>
      <c r="E190" s="61">
        <v>43634</v>
      </c>
      <c r="F190" s="61">
        <v>43694</v>
      </c>
      <c r="G190" s="111">
        <v>1165.4500000000003</v>
      </c>
      <c r="H190" s="134">
        <v>488.35321600000009</v>
      </c>
      <c r="I190" s="111">
        <v>677.09678400000018</v>
      </c>
      <c r="J190" s="60"/>
      <c r="K190" s="61"/>
      <c r="L190" s="60"/>
      <c r="M190" s="58"/>
    </row>
    <row r="191" spans="1:13" x14ac:dyDescent="0.25">
      <c r="A191" s="57" t="s">
        <v>665</v>
      </c>
      <c r="B191" s="60" t="s">
        <v>1892</v>
      </c>
      <c r="C191" s="61">
        <v>43636</v>
      </c>
      <c r="D191" s="60" t="s">
        <v>1893</v>
      </c>
      <c r="E191" s="61">
        <v>43636</v>
      </c>
      <c r="F191" s="61">
        <v>43696</v>
      </c>
      <c r="G191" s="111">
        <v>5827.2500000000009</v>
      </c>
      <c r="H191" s="134">
        <v>5827.2500000000009</v>
      </c>
      <c r="I191" s="111">
        <v>0</v>
      </c>
      <c r="J191" s="58"/>
      <c r="K191" s="61"/>
      <c r="L191" s="58"/>
      <c r="M191" s="58"/>
    </row>
    <row r="192" spans="1:13" x14ac:dyDescent="0.25">
      <c r="A192" s="57" t="s">
        <v>665</v>
      </c>
      <c r="B192" s="60" t="s">
        <v>1894</v>
      </c>
      <c r="C192" s="61">
        <v>43636</v>
      </c>
      <c r="D192" s="60" t="s">
        <v>1895</v>
      </c>
      <c r="E192" s="61">
        <v>43636</v>
      </c>
      <c r="F192" s="61">
        <v>43696</v>
      </c>
      <c r="G192" s="111">
        <v>4767.7500000000009</v>
      </c>
      <c r="H192" s="134"/>
      <c r="I192" s="111">
        <v>4767.7500000000009</v>
      </c>
      <c r="J192" s="58"/>
      <c r="K192" s="61"/>
      <c r="L192" s="58"/>
      <c r="M192" s="58"/>
    </row>
    <row r="193" spans="1:13" x14ac:dyDescent="0.25">
      <c r="A193" s="57" t="s">
        <v>1579</v>
      </c>
      <c r="B193" s="60" t="s">
        <v>2031</v>
      </c>
      <c r="C193" s="61">
        <v>43636</v>
      </c>
      <c r="D193" s="60" t="s">
        <v>2032</v>
      </c>
      <c r="E193" s="61">
        <v>43636</v>
      </c>
      <c r="F193" s="61">
        <v>43696</v>
      </c>
      <c r="G193" s="111">
        <v>17454.46</v>
      </c>
      <c r="H193" s="134">
        <v>17454.46</v>
      </c>
      <c r="I193" s="111">
        <v>0</v>
      </c>
      <c r="J193" s="60"/>
      <c r="K193" s="61"/>
      <c r="L193" s="60"/>
      <c r="M193" s="58"/>
    </row>
    <row r="194" spans="1:13" x14ac:dyDescent="0.25">
      <c r="A194" s="57" t="s">
        <v>52</v>
      </c>
      <c r="B194" s="60" t="s">
        <v>1635</v>
      </c>
      <c r="C194" s="61">
        <v>43637</v>
      </c>
      <c r="D194" s="60" t="s">
        <v>1636</v>
      </c>
      <c r="E194" s="61">
        <v>43637</v>
      </c>
      <c r="F194" s="61">
        <v>43697</v>
      </c>
      <c r="G194" s="111">
        <v>694.36249999999995</v>
      </c>
      <c r="H194" s="134">
        <v>694.36249999999995</v>
      </c>
      <c r="I194" s="111">
        <v>0</v>
      </c>
      <c r="J194" s="60"/>
      <c r="K194" s="61"/>
      <c r="L194" s="60"/>
      <c r="M194" s="65"/>
    </row>
    <row r="195" spans="1:13" x14ac:dyDescent="0.25">
      <c r="A195" s="57" t="s">
        <v>43</v>
      </c>
      <c r="B195" s="60" t="s">
        <v>1830</v>
      </c>
      <c r="C195" s="61">
        <v>43637</v>
      </c>
      <c r="D195" s="60" t="s">
        <v>1831</v>
      </c>
      <c r="E195" s="61">
        <v>43637</v>
      </c>
      <c r="F195" s="61">
        <v>43697</v>
      </c>
      <c r="G195" s="111">
        <v>12756</v>
      </c>
      <c r="H195" s="134">
        <v>12756</v>
      </c>
      <c r="I195" s="111">
        <v>0</v>
      </c>
      <c r="J195" s="60"/>
      <c r="K195" s="61"/>
      <c r="L195" s="60"/>
      <c r="M195" s="65"/>
    </row>
    <row r="196" spans="1:13" x14ac:dyDescent="0.25">
      <c r="A196" s="57" t="s">
        <v>114</v>
      </c>
      <c r="B196" s="60" t="s">
        <v>1876</v>
      </c>
      <c r="C196" s="61">
        <v>43637</v>
      </c>
      <c r="D196" s="60" t="s">
        <v>1877</v>
      </c>
      <c r="E196" s="61">
        <v>43637</v>
      </c>
      <c r="F196" s="61">
        <v>43697</v>
      </c>
      <c r="G196" s="111">
        <v>3274.04</v>
      </c>
      <c r="H196" s="134">
        <v>3274.04</v>
      </c>
      <c r="I196" s="111">
        <v>0</v>
      </c>
      <c r="J196" s="58"/>
      <c r="K196" s="61"/>
      <c r="L196" s="58"/>
      <c r="M196" s="58"/>
    </row>
    <row r="197" spans="1:13" x14ac:dyDescent="0.25">
      <c r="A197" s="57" t="s">
        <v>1578</v>
      </c>
      <c r="B197" s="60" t="s">
        <v>2019</v>
      </c>
      <c r="C197" s="61">
        <v>43637</v>
      </c>
      <c r="D197" s="60" t="s">
        <v>2020</v>
      </c>
      <c r="E197" s="61">
        <v>43637</v>
      </c>
      <c r="F197" s="61">
        <v>43697</v>
      </c>
      <c r="G197" s="111">
        <v>40.525875000000006</v>
      </c>
      <c r="H197" s="134">
        <v>19.071000000000005</v>
      </c>
      <c r="I197" s="111">
        <v>21.454875000000001</v>
      </c>
      <c r="J197" s="58"/>
      <c r="K197" s="61"/>
      <c r="L197" s="58"/>
      <c r="M197" s="58"/>
    </row>
    <row r="198" spans="1:13" x14ac:dyDescent="0.25">
      <c r="A198" s="57" t="s">
        <v>27</v>
      </c>
      <c r="B198" s="60" t="s">
        <v>1973</v>
      </c>
      <c r="C198" s="61">
        <v>43640</v>
      </c>
      <c r="D198" s="60" t="s">
        <v>1974</v>
      </c>
      <c r="E198" s="61">
        <v>43640</v>
      </c>
      <c r="F198" s="61">
        <v>43700</v>
      </c>
      <c r="G198" s="111">
        <v>5.3149999999999994E-3</v>
      </c>
      <c r="H198" s="134"/>
      <c r="I198" s="111">
        <v>5.3149999999999994E-3</v>
      </c>
      <c r="J198" s="58"/>
      <c r="K198" s="61"/>
      <c r="L198" s="58"/>
      <c r="M198" s="58"/>
    </row>
    <row r="199" spans="1:13" x14ac:dyDescent="0.25">
      <c r="A199" s="57" t="s">
        <v>27</v>
      </c>
      <c r="B199" s="60" t="s">
        <v>1975</v>
      </c>
      <c r="C199" s="61">
        <v>43640</v>
      </c>
      <c r="D199" s="60" t="s">
        <v>1976</v>
      </c>
      <c r="E199" s="61">
        <v>43640</v>
      </c>
      <c r="F199" s="61">
        <v>43700</v>
      </c>
      <c r="G199" s="111">
        <v>5.3412499999999996E-3</v>
      </c>
      <c r="H199" s="134"/>
      <c r="I199" s="111">
        <v>5.3412499999999996E-3</v>
      </c>
      <c r="J199" s="58"/>
      <c r="K199" s="61"/>
      <c r="L199" s="58"/>
      <c r="M199" s="58"/>
    </row>
    <row r="200" spans="1:13" x14ac:dyDescent="0.25">
      <c r="A200" s="57" t="s">
        <v>1573</v>
      </c>
      <c r="B200" s="60" t="s">
        <v>1803</v>
      </c>
      <c r="C200" s="61">
        <v>43642</v>
      </c>
      <c r="D200" s="60" t="s">
        <v>1804</v>
      </c>
      <c r="E200" s="61">
        <v>43642</v>
      </c>
      <c r="F200" s="61">
        <v>43702</v>
      </c>
      <c r="G200" s="111">
        <v>801.18749999999989</v>
      </c>
      <c r="H200" s="134">
        <v>801.18749999999989</v>
      </c>
      <c r="I200" s="111">
        <v>0</v>
      </c>
      <c r="J200" s="60"/>
      <c r="K200" s="61"/>
      <c r="L200" s="60"/>
      <c r="M200" s="58"/>
    </row>
    <row r="201" spans="1:13" x14ac:dyDescent="0.25">
      <c r="A201" s="57" t="s">
        <v>27</v>
      </c>
      <c r="B201" s="60" t="s">
        <v>1977</v>
      </c>
      <c r="C201" s="61">
        <v>43642</v>
      </c>
      <c r="D201" s="60" t="s">
        <v>1978</v>
      </c>
      <c r="E201" s="61">
        <v>43642</v>
      </c>
      <c r="F201" s="61">
        <v>43702</v>
      </c>
      <c r="G201" s="111">
        <v>1068.25</v>
      </c>
      <c r="H201" s="134"/>
      <c r="I201" s="111">
        <v>1068.25</v>
      </c>
      <c r="J201" s="58"/>
      <c r="K201" s="61"/>
      <c r="L201" s="58"/>
      <c r="M201" s="58"/>
    </row>
    <row r="202" spans="1:13" x14ac:dyDescent="0.25">
      <c r="A202" s="57" t="s">
        <v>27</v>
      </c>
      <c r="B202" s="60" t="s">
        <v>1979</v>
      </c>
      <c r="C202" s="61">
        <v>43642</v>
      </c>
      <c r="D202" s="60" t="s">
        <v>1980</v>
      </c>
      <c r="E202" s="61">
        <v>43642</v>
      </c>
      <c r="F202" s="61">
        <v>43702</v>
      </c>
      <c r="G202" s="111">
        <v>3204.7499999999995</v>
      </c>
      <c r="H202" s="134">
        <v>3204.75</v>
      </c>
      <c r="I202" s="111">
        <v>-4.5474735088646412E-13</v>
      </c>
      <c r="J202" s="58"/>
      <c r="K202" s="61"/>
      <c r="L202" s="58"/>
      <c r="M202" s="58"/>
    </row>
    <row r="203" spans="1:13" x14ac:dyDescent="0.25">
      <c r="A203" s="57" t="s">
        <v>44</v>
      </c>
      <c r="B203" s="60" t="s">
        <v>1735</v>
      </c>
      <c r="C203" s="61">
        <v>43643</v>
      </c>
      <c r="D203" s="60" t="s">
        <v>1736</v>
      </c>
      <c r="E203" s="61">
        <v>43643</v>
      </c>
      <c r="F203" s="61">
        <v>43703</v>
      </c>
      <c r="G203" s="111">
        <v>23975.965</v>
      </c>
      <c r="H203" s="134">
        <v>23970.65</v>
      </c>
      <c r="I203" s="111">
        <v>5.3149999999986903</v>
      </c>
      <c r="J203" s="60"/>
      <c r="K203" s="61"/>
      <c r="L203" s="60"/>
      <c r="M203" s="58"/>
    </row>
    <row r="204" spans="1:13" x14ac:dyDescent="0.25">
      <c r="A204" s="57" t="s">
        <v>1572</v>
      </c>
      <c r="B204" s="60" t="s">
        <v>1755</v>
      </c>
      <c r="C204" s="61">
        <v>43643</v>
      </c>
      <c r="D204" s="60" t="s">
        <v>1756</v>
      </c>
      <c r="E204" s="61">
        <v>43643</v>
      </c>
      <c r="F204" s="61">
        <v>43703</v>
      </c>
      <c r="G204" s="111">
        <v>530.625</v>
      </c>
      <c r="H204" s="134">
        <v>336.48501899999997</v>
      </c>
      <c r="I204" s="111">
        <v>194.13998100000003</v>
      </c>
      <c r="J204" s="58"/>
      <c r="K204" s="61"/>
      <c r="L204" s="58"/>
      <c r="M204" s="58"/>
    </row>
    <row r="205" spans="1:13" x14ac:dyDescent="0.25">
      <c r="A205" s="57" t="s">
        <v>12</v>
      </c>
      <c r="B205" s="60" t="s">
        <v>1854</v>
      </c>
      <c r="C205" s="61">
        <v>43643</v>
      </c>
      <c r="D205" s="60" t="s">
        <v>1855</v>
      </c>
      <c r="E205" s="61">
        <v>43643</v>
      </c>
      <c r="F205" s="61">
        <v>43703</v>
      </c>
      <c r="G205" s="111">
        <v>6367.5</v>
      </c>
      <c r="H205" s="134">
        <v>3130.6875</v>
      </c>
      <c r="I205" s="111">
        <v>3236.8125</v>
      </c>
      <c r="J205" s="60"/>
      <c r="K205" s="61"/>
      <c r="L205" s="60"/>
      <c r="M205" s="58"/>
    </row>
    <row r="206" spans="1:13" x14ac:dyDescent="0.25">
      <c r="A206" s="57" t="s">
        <v>1579</v>
      </c>
      <c r="B206" s="60" t="s">
        <v>2033</v>
      </c>
      <c r="C206" s="61">
        <v>43644</v>
      </c>
      <c r="D206" s="60" t="s">
        <v>2034</v>
      </c>
      <c r="E206" s="61">
        <v>43644</v>
      </c>
      <c r="F206" s="61">
        <v>43704</v>
      </c>
      <c r="G206" s="111">
        <v>5244.5250000000005</v>
      </c>
      <c r="H206" s="134">
        <v>5244.5250000000005</v>
      </c>
      <c r="I206" s="111">
        <v>0</v>
      </c>
      <c r="J206" s="58"/>
      <c r="K206" s="61"/>
      <c r="L206" s="58"/>
      <c r="M206" s="58"/>
    </row>
    <row r="207" spans="1:13" x14ac:dyDescent="0.25">
      <c r="A207" s="57" t="s">
        <v>1575</v>
      </c>
      <c r="B207" s="60" t="s">
        <v>1834</v>
      </c>
      <c r="C207" s="61">
        <v>43650</v>
      </c>
      <c r="D207" s="60" t="s">
        <v>1835</v>
      </c>
      <c r="E207" s="61">
        <v>43650</v>
      </c>
      <c r="F207" s="61">
        <v>43710</v>
      </c>
      <c r="G207" s="111">
        <v>2.6822400000000002</v>
      </c>
      <c r="H207" s="134"/>
      <c r="I207" s="111">
        <v>2.6822400000000002</v>
      </c>
      <c r="J207" s="60"/>
      <c r="K207" s="61"/>
      <c r="L207" s="60"/>
      <c r="M207" s="65"/>
    </row>
    <row r="208" spans="1:13" x14ac:dyDescent="0.25">
      <c r="A208" s="57" t="s">
        <v>1580</v>
      </c>
      <c r="B208" s="60" t="s">
        <v>2134</v>
      </c>
      <c r="C208" s="61">
        <v>43650</v>
      </c>
      <c r="D208" s="60" t="s">
        <v>2135</v>
      </c>
      <c r="E208" s="61">
        <v>43650</v>
      </c>
      <c r="F208" s="61">
        <v>43710</v>
      </c>
      <c r="G208" s="111">
        <v>555.49</v>
      </c>
      <c r="H208" s="134">
        <v>555.49</v>
      </c>
      <c r="I208" s="111">
        <v>0</v>
      </c>
      <c r="J208" s="60"/>
      <c r="K208" s="61"/>
      <c r="L208" s="60"/>
      <c r="M208" s="58"/>
    </row>
    <row r="209" spans="1:13" x14ac:dyDescent="0.25">
      <c r="A209" s="57" t="s">
        <v>1580</v>
      </c>
      <c r="B209" s="60" t="s">
        <v>2136</v>
      </c>
      <c r="C209" s="61">
        <v>43654</v>
      </c>
      <c r="D209" s="60" t="s">
        <v>2137</v>
      </c>
      <c r="E209" s="61">
        <v>43654</v>
      </c>
      <c r="F209" s="61">
        <v>43714</v>
      </c>
      <c r="G209" s="111">
        <v>1110.98</v>
      </c>
      <c r="H209" s="134">
        <v>1068.25</v>
      </c>
      <c r="I209" s="111">
        <v>42.730000000000018</v>
      </c>
      <c r="J209" s="58"/>
      <c r="K209" s="61"/>
      <c r="L209" s="58"/>
      <c r="M209" s="58"/>
    </row>
    <row r="210" spans="1:13" x14ac:dyDescent="0.25">
      <c r="A210" s="57" t="s">
        <v>1580</v>
      </c>
      <c r="B210" s="60" t="s">
        <v>2138</v>
      </c>
      <c r="C210" s="61">
        <v>43654</v>
      </c>
      <c r="D210" s="60" t="s">
        <v>2139</v>
      </c>
      <c r="E210" s="61">
        <v>43654</v>
      </c>
      <c r="F210" s="61">
        <v>43714</v>
      </c>
      <c r="G210" s="111">
        <v>2221.96</v>
      </c>
      <c r="H210" s="134">
        <v>2221.9599999999996</v>
      </c>
      <c r="I210" s="111">
        <v>4.5474735088646412E-13</v>
      </c>
      <c r="J210" s="60"/>
      <c r="K210" s="61"/>
      <c r="L210" s="60"/>
      <c r="M210" s="58"/>
    </row>
    <row r="211" spans="1:13" x14ac:dyDescent="0.25">
      <c r="A211" s="57" t="s">
        <v>1580</v>
      </c>
      <c r="B211" s="60" t="s">
        <v>2140</v>
      </c>
      <c r="C211" s="61">
        <v>43654</v>
      </c>
      <c r="D211" s="60" t="s">
        <v>2141</v>
      </c>
      <c r="E211" s="61">
        <v>43654</v>
      </c>
      <c r="F211" s="61">
        <v>43714</v>
      </c>
      <c r="G211" s="111">
        <v>3055.1950000000002</v>
      </c>
      <c r="H211" s="134">
        <v>3055.1949999999997</v>
      </c>
      <c r="I211" s="111">
        <v>4.5474735088646412E-13</v>
      </c>
      <c r="J211" s="60"/>
      <c r="K211" s="61"/>
      <c r="L211" s="60"/>
      <c r="M211" s="58"/>
    </row>
    <row r="212" spans="1:13" x14ac:dyDescent="0.25">
      <c r="A212" s="57" t="s">
        <v>1573</v>
      </c>
      <c r="B212" s="60" t="s">
        <v>1805</v>
      </c>
      <c r="C212" s="61">
        <v>43658</v>
      </c>
      <c r="D212" s="60" t="s">
        <v>1806</v>
      </c>
      <c r="E212" s="61">
        <v>43658</v>
      </c>
      <c r="F212" s="61">
        <v>43718</v>
      </c>
      <c r="G212" s="111">
        <v>480.71249999999992</v>
      </c>
      <c r="H212" s="134">
        <v>480.71249999999992</v>
      </c>
      <c r="I212" s="111">
        <v>0</v>
      </c>
      <c r="J212" s="60"/>
      <c r="K212" s="61"/>
      <c r="L212" s="60"/>
      <c r="M212" s="65"/>
    </row>
    <row r="213" spans="1:13" x14ac:dyDescent="0.25">
      <c r="A213" s="57" t="s">
        <v>1573</v>
      </c>
      <c r="B213" s="60" t="s">
        <v>1807</v>
      </c>
      <c r="C213" s="61">
        <v>43658</v>
      </c>
      <c r="D213" s="60" t="s">
        <v>1808</v>
      </c>
      <c r="E213" s="61">
        <v>43658</v>
      </c>
      <c r="F213" s="61">
        <v>43718</v>
      </c>
      <c r="G213" s="111">
        <v>801.18749999999989</v>
      </c>
      <c r="H213" s="134">
        <v>801.18749999999989</v>
      </c>
      <c r="I213" s="111">
        <v>0</v>
      </c>
      <c r="J213" s="58"/>
      <c r="K213" s="61"/>
      <c r="L213" s="58"/>
      <c r="M213" s="58"/>
    </row>
    <row r="214" spans="1:13" x14ac:dyDescent="0.25">
      <c r="A214" s="57" t="s">
        <v>20</v>
      </c>
      <c r="B214" s="60" t="s">
        <v>1906</v>
      </c>
      <c r="C214" s="61">
        <v>43658</v>
      </c>
      <c r="D214" s="60" t="s">
        <v>1907</v>
      </c>
      <c r="E214" s="61">
        <v>43658</v>
      </c>
      <c r="F214" s="61">
        <v>43718</v>
      </c>
      <c r="G214" s="111">
        <v>10620.565500000001</v>
      </c>
      <c r="H214" s="134">
        <v>10619.928749999999</v>
      </c>
      <c r="I214" s="111">
        <v>0.6367500000014843</v>
      </c>
      <c r="J214" s="58"/>
      <c r="K214" s="61"/>
      <c r="L214" s="58"/>
      <c r="M214" s="58"/>
    </row>
    <row r="215" spans="1:13" x14ac:dyDescent="0.25">
      <c r="A215" s="57" t="s">
        <v>1580</v>
      </c>
      <c r="B215" s="60" t="s">
        <v>2142</v>
      </c>
      <c r="C215" s="61">
        <v>43658</v>
      </c>
      <c r="D215" s="60" t="s">
        <v>2143</v>
      </c>
      <c r="E215" s="61">
        <v>43658</v>
      </c>
      <c r="F215" s="61">
        <v>43718</v>
      </c>
      <c r="G215" s="111">
        <v>2221.96</v>
      </c>
      <c r="H215" s="134">
        <v>1444.2739999999999</v>
      </c>
      <c r="I215" s="111">
        <v>777.68600000000015</v>
      </c>
      <c r="J215" s="60"/>
      <c r="K215" s="61"/>
      <c r="L215" s="60"/>
      <c r="M215" s="58"/>
    </row>
    <row r="216" spans="1:13" x14ac:dyDescent="0.25">
      <c r="A216" s="57" t="s">
        <v>1580</v>
      </c>
      <c r="B216" s="60" t="s">
        <v>2144</v>
      </c>
      <c r="C216" s="61">
        <v>43658</v>
      </c>
      <c r="D216" s="60" t="s">
        <v>2145</v>
      </c>
      <c r="E216" s="61">
        <v>43658</v>
      </c>
      <c r="F216" s="61">
        <v>43718</v>
      </c>
      <c r="G216" s="111">
        <v>1388.7249999999999</v>
      </c>
      <c r="H216" s="134"/>
      <c r="I216" s="111">
        <v>1388.7249999999999</v>
      </c>
      <c r="J216" s="60"/>
      <c r="K216" s="61"/>
      <c r="L216" s="60"/>
      <c r="M216" s="58"/>
    </row>
    <row r="217" spans="1:13" x14ac:dyDescent="0.25">
      <c r="A217" s="57" t="s">
        <v>1580</v>
      </c>
      <c r="B217" s="60" t="s">
        <v>2146</v>
      </c>
      <c r="C217" s="61">
        <v>43658</v>
      </c>
      <c r="D217" s="60" t="s">
        <v>2147</v>
      </c>
      <c r="E217" s="61">
        <v>43658</v>
      </c>
      <c r="F217" s="61">
        <v>43718</v>
      </c>
      <c r="G217" s="111">
        <v>1110.98</v>
      </c>
      <c r="H217" s="134">
        <v>833.23500000000001</v>
      </c>
      <c r="I217" s="111">
        <v>277.745</v>
      </c>
      <c r="J217" s="60"/>
      <c r="K217" s="61"/>
      <c r="L217" s="60"/>
      <c r="M217" s="58"/>
    </row>
    <row r="218" spans="1:13" x14ac:dyDescent="0.25">
      <c r="A218" s="57" t="s">
        <v>12</v>
      </c>
      <c r="B218" s="60" t="s">
        <v>1856</v>
      </c>
      <c r="C218" s="61">
        <v>43663</v>
      </c>
      <c r="D218" s="60" t="s">
        <v>1857</v>
      </c>
      <c r="E218" s="61">
        <v>43663</v>
      </c>
      <c r="F218" s="61">
        <v>43723</v>
      </c>
      <c r="G218" s="111">
        <v>11673.75</v>
      </c>
      <c r="H218" s="134">
        <v>11673.75</v>
      </c>
      <c r="I218" s="111">
        <v>0</v>
      </c>
      <c r="J218" s="60"/>
      <c r="K218" s="61"/>
      <c r="L218" s="60"/>
      <c r="M218" s="58"/>
    </row>
    <row r="219" spans="1:13" x14ac:dyDescent="0.25">
      <c r="A219" s="57" t="s">
        <v>1580</v>
      </c>
      <c r="B219" s="60" t="s">
        <v>2148</v>
      </c>
      <c r="C219" s="61">
        <v>43663</v>
      </c>
      <c r="D219" s="60" t="s">
        <v>2149</v>
      </c>
      <c r="E219" s="61">
        <v>43663</v>
      </c>
      <c r="F219" s="61">
        <v>43723</v>
      </c>
      <c r="G219" s="111">
        <v>2221.96</v>
      </c>
      <c r="H219" s="134"/>
      <c r="I219" s="111">
        <v>2221.96</v>
      </c>
      <c r="J219" s="60"/>
      <c r="K219" s="61"/>
      <c r="L219" s="60"/>
      <c r="M219" s="58"/>
    </row>
    <row r="220" spans="1:13" x14ac:dyDescent="0.25">
      <c r="A220" s="57" t="s">
        <v>1580</v>
      </c>
      <c r="B220" s="60" t="s">
        <v>2150</v>
      </c>
      <c r="C220" s="61">
        <v>43663</v>
      </c>
      <c r="D220" s="60" t="s">
        <v>2151</v>
      </c>
      <c r="E220" s="61">
        <v>43663</v>
      </c>
      <c r="F220" s="61">
        <v>43723</v>
      </c>
      <c r="G220" s="111">
        <v>833.2349999999999</v>
      </c>
      <c r="H220" s="134">
        <v>833.2349999999999</v>
      </c>
      <c r="I220" s="111">
        <v>0</v>
      </c>
      <c r="J220" s="60"/>
      <c r="K220" s="61"/>
      <c r="L220" s="60"/>
      <c r="M220" s="58"/>
    </row>
    <row r="221" spans="1:13" x14ac:dyDescent="0.25">
      <c r="A221" s="57" t="s">
        <v>1580</v>
      </c>
      <c r="B221" s="60" t="s">
        <v>2152</v>
      </c>
      <c r="C221" s="61">
        <v>43663</v>
      </c>
      <c r="D221" s="60" t="s">
        <v>2153</v>
      </c>
      <c r="E221" s="61">
        <v>43663</v>
      </c>
      <c r="F221" s="61">
        <v>43723</v>
      </c>
      <c r="G221" s="111">
        <v>16985.599999999995</v>
      </c>
      <c r="H221" s="134">
        <v>16985.599999999999</v>
      </c>
      <c r="I221" s="111">
        <v>-3.637978807091713E-12</v>
      </c>
      <c r="J221" s="60"/>
      <c r="K221" s="61"/>
      <c r="L221" s="60"/>
      <c r="M221" s="58"/>
    </row>
    <row r="222" spans="1:13" x14ac:dyDescent="0.25">
      <c r="A222" s="57" t="s">
        <v>1580</v>
      </c>
      <c r="B222" s="60" t="s">
        <v>2154</v>
      </c>
      <c r="C222" s="61">
        <v>43663</v>
      </c>
      <c r="D222" s="60" t="s">
        <v>2155</v>
      </c>
      <c r="E222" s="61">
        <v>43663</v>
      </c>
      <c r="F222" s="61">
        <v>43723</v>
      </c>
      <c r="G222" s="111">
        <v>2275.3724999999999</v>
      </c>
      <c r="H222" s="134">
        <v>1966.7871224999999</v>
      </c>
      <c r="I222" s="111">
        <v>308.58537750000005</v>
      </c>
      <c r="J222" s="60"/>
      <c r="K222" s="61"/>
      <c r="L222" s="60"/>
      <c r="M222" s="58"/>
    </row>
    <row r="223" spans="1:13" x14ac:dyDescent="0.25">
      <c r="A223" s="57" t="s">
        <v>1580</v>
      </c>
      <c r="B223" s="60" t="s">
        <v>2156</v>
      </c>
      <c r="C223" s="61">
        <v>43663</v>
      </c>
      <c r="D223" s="60" t="s">
        <v>2157</v>
      </c>
      <c r="E223" s="61">
        <v>43663</v>
      </c>
      <c r="F223" s="61">
        <v>43723</v>
      </c>
      <c r="G223" s="111">
        <v>555.49</v>
      </c>
      <c r="H223" s="134">
        <v>555.49</v>
      </c>
      <c r="I223" s="111">
        <v>0</v>
      </c>
      <c r="J223" s="58"/>
      <c r="K223" s="61"/>
      <c r="L223" s="58"/>
      <c r="M223" s="58"/>
    </row>
    <row r="224" spans="1:13" x14ac:dyDescent="0.25">
      <c r="A224" s="57" t="s">
        <v>1580</v>
      </c>
      <c r="B224" s="60" t="s">
        <v>2158</v>
      </c>
      <c r="C224" s="61">
        <v>43663</v>
      </c>
      <c r="D224" s="60" t="s">
        <v>2159</v>
      </c>
      <c r="E224" s="61">
        <v>43663</v>
      </c>
      <c r="F224" s="61">
        <v>43723</v>
      </c>
      <c r="G224" s="111">
        <v>333.29399999999998</v>
      </c>
      <c r="H224" s="134">
        <v>222.19599999999997</v>
      </c>
      <c r="I224" s="111">
        <v>111.09800000000001</v>
      </c>
      <c r="J224" s="58"/>
      <c r="K224" s="61"/>
      <c r="L224" s="58"/>
      <c r="M224" s="58"/>
    </row>
    <row r="225" spans="1:13" x14ac:dyDescent="0.25">
      <c r="A225" s="57" t="s">
        <v>1580</v>
      </c>
      <c r="B225" s="60" t="s">
        <v>2160</v>
      </c>
      <c r="C225" s="61">
        <v>43663</v>
      </c>
      <c r="D225" s="60" t="s">
        <v>2161</v>
      </c>
      <c r="E225" s="61">
        <v>43663</v>
      </c>
      <c r="F225" s="61">
        <v>43723</v>
      </c>
      <c r="G225" s="111">
        <v>1944.2149999999997</v>
      </c>
      <c r="H225" s="134">
        <v>1944.2149999999997</v>
      </c>
      <c r="I225" s="111">
        <v>0</v>
      </c>
      <c r="J225" s="58"/>
      <c r="K225" s="61"/>
      <c r="L225" s="58"/>
      <c r="M225" s="58"/>
    </row>
    <row r="226" spans="1:13" x14ac:dyDescent="0.25">
      <c r="A226" s="57" t="s">
        <v>1581</v>
      </c>
      <c r="B226" s="60" t="s">
        <v>2204</v>
      </c>
      <c r="C226" s="61">
        <v>43663</v>
      </c>
      <c r="D226" s="60" t="s">
        <v>2205</v>
      </c>
      <c r="E226" s="61">
        <v>43663</v>
      </c>
      <c r="F226" s="61">
        <v>43723</v>
      </c>
      <c r="G226" s="111">
        <v>106.125</v>
      </c>
      <c r="H226" s="134">
        <v>90.500004000000004</v>
      </c>
      <c r="I226" s="111">
        <v>15.624995999999996</v>
      </c>
      <c r="J226" s="60"/>
      <c r="K226" s="61"/>
      <c r="L226" s="60"/>
      <c r="M226" s="58"/>
    </row>
    <row r="227" spans="1:13" x14ac:dyDescent="0.25">
      <c r="A227" s="57" t="s">
        <v>43</v>
      </c>
      <c r="B227" s="60" t="s">
        <v>1832</v>
      </c>
      <c r="C227" s="61">
        <v>43664</v>
      </c>
      <c r="D227" s="60" t="s">
        <v>1833</v>
      </c>
      <c r="E227" s="61">
        <v>43664</v>
      </c>
      <c r="F227" s="61">
        <v>43724</v>
      </c>
      <c r="G227" s="111">
        <v>8318.8549600000006</v>
      </c>
      <c r="H227" s="134">
        <v>8318.8549600000006</v>
      </c>
      <c r="I227" s="111">
        <v>0</v>
      </c>
      <c r="J227" s="60"/>
      <c r="K227" s="61"/>
      <c r="L227" s="60"/>
      <c r="M227" s="65"/>
    </row>
    <row r="228" spans="1:13" x14ac:dyDescent="0.25">
      <c r="A228" s="57" t="s">
        <v>21</v>
      </c>
      <c r="B228" s="60" t="s">
        <v>1987</v>
      </c>
      <c r="C228" s="61">
        <v>43665</v>
      </c>
      <c r="D228" s="60" t="s">
        <v>1988</v>
      </c>
      <c r="E228" s="61">
        <v>43665</v>
      </c>
      <c r="F228" s="61">
        <v>43725</v>
      </c>
      <c r="G228" s="111">
        <v>20405.970000000005</v>
      </c>
      <c r="H228" s="134">
        <v>19482.086000000003</v>
      </c>
      <c r="I228" s="111">
        <v>923.88400000000183</v>
      </c>
      <c r="J228" s="60"/>
      <c r="K228" s="61"/>
      <c r="L228" s="60"/>
      <c r="M228" s="65"/>
    </row>
    <row r="229" spans="1:13" x14ac:dyDescent="0.25">
      <c r="A229" s="57" t="s">
        <v>1580</v>
      </c>
      <c r="B229" s="60" t="s">
        <v>2162</v>
      </c>
      <c r="C229" s="61">
        <v>43672</v>
      </c>
      <c r="D229" s="60" t="s">
        <v>2163</v>
      </c>
      <c r="E229" s="61">
        <v>43672</v>
      </c>
      <c r="F229" s="61">
        <v>43732</v>
      </c>
      <c r="G229" s="111">
        <v>11677.599999999999</v>
      </c>
      <c r="H229" s="134"/>
      <c r="I229" s="111">
        <v>11677.599999999999</v>
      </c>
      <c r="J229" s="58"/>
      <c r="K229" s="61"/>
      <c r="L229" s="58"/>
      <c r="M229" s="58"/>
    </row>
    <row r="230" spans="1:13" x14ac:dyDescent="0.25">
      <c r="A230" s="57" t="s">
        <v>52</v>
      </c>
      <c r="B230" s="60" t="s">
        <v>1322</v>
      </c>
      <c r="C230" s="61">
        <v>43675</v>
      </c>
      <c r="D230" s="60" t="s">
        <v>1582</v>
      </c>
      <c r="E230" s="61">
        <v>43675</v>
      </c>
      <c r="F230" s="61">
        <v>43735</v>
      </c>
      <c r="G230" s="111">
        <v>10682.5</v>
      </c>
      <c r="H230" s="134">
        <v>10682.5</v>
      </c>
      <c r="I230" s="111">
        <v>0</v>
      </c>
      <c r="J230" s="58"/>
      <c r="K230" s="61"/>
      <c r="L230" s="58"/>
      <c r="M230" s="58"/>
    </row>
    <row r="231" spans="1:13" x14ac:dyDescent="0.25">
      <c r="A231" s="57" t="s">
        <v>51</v>
      </c>
      <c r="B231" s="60" t="s">
        <v>1846</v>
      </c>
      <c r="C231" s="61">
        <v>43675</v>
      </c>
      <c r="D231" s="60" t="s">
        <v>1847</v>
      </c>
      <c r="E231" s="61">
        <v>43675</v>
      </c>
      <c r="F231" s="61">
        <v>43735</v>
      </c>
      <c r="G231" s="111">
        <v>10612.5</v>
      </c>
      <c r="H231" s="134">
        <v>10612.5</v>
      </c>
      <c r="I231" s="111">
        <v>0</v>
      </c>
      <c r="J231" s="60"/>
      <c r="K231" s="61"/>
      <c r="L231" s="60"/>
      <c r="M231" s="65"/>
    </row>
    <row r="232" spans="1:13" x14ac:dyDescent="0.25">
      <c r="A232" s="57" t="s">
        <v>1581</v>
      </c>
      <c r="B232" s="60" t="s">
        <v>2206</v>
      </c>
      <c r="C232" s="61">
        <v>43675</v>
      </c>
      <c r="D232" s="60" t="s">
        <v>2207</v>
      </c>
      <c r="E232" s="61">
        <v>43675</v>
      </c>
      <c r="F232" s="61">
        <v>43735</v>
      </c>
      <c r="G232" s="111">
        <v>1165.4500000000003</v>
      </c>
      <c r="H232" s="134">
        <v>59.332000000000008</v>
      </c>
      <c r="I232" s="111">
        <v>1106.1180000000002</v>
      </c>
      <c r="J232" s="60"/>
      <c r="K232" s="61"/>
      <c r="L232" s="60"/>
      <c r="M232" s="58"/>
    </row>
    <row r="233" spans="1:13" x14ac:dyDescent="0.25">
      <c r="A233" s="57" t="s">
        <v>1581</v>
      </c>
      <c r="B233" s="60" t="s">
        <v>2208</v>
      </c>
      <c r="C233" s="61">
        <v>43675</v>
      </c>
      <c r="D233" s="60" t="s">
        <v>2209</v>
      </c>
      <c r="E233" s="61">
        <v>43675</v>
      </c>
      <c r="F233" s="61">
        <v>43735</v>
      </c>
      <c r="G233" s="111">
        <v>1059.5</v>
      </c>
      <c r="H233" s="134">
        <v>1053.5233604999999</v>
      </c>
      <c r="I233" s="111">
        <v>5.9766395000001467</v>
      </c>
      <c r="J233" s="60"/>
      <c r="K233" s="61"/>
      <c r="L233" s="60"/>
      <c r="M233" s="58"/>
    </row>
    <row r="234" spans="1:13" x14ac:dyDescent="0.25">
      <c r="A234" s="57" t="s">
        <v>21</v>
      </c>
      <c r="B234" s="60" t="s">
        <v>1981</v>
      </c>
      <c r="C234" s="61">
        <v>43676</v>
      </c>
      <c r="D234" s="60" t="s">
        <v>1982</v>
      </c>
      <c r="E234" s="61">
        <v>43676</v>
      </c>
      <c r="F234" s="61">
        <v>43736</v>
      </c>
      <c r="G234" s="111">
        <v>148.33000000000004</v>
      </c>
      <c r="H234" s="134"/>
      <c r="I234" s="111">
        <v>148.33000000000004</v>
      </c>
      <c r="J234" s="58"/>
      <c r="K234" s="61"/>
      <c r="L234" s="58"/>
      <c r="M234" s="58"/>
    </row>
    <row r="235" spans="1:13" x14ac:dyDescent="0.25">
      <c r="A235" s="57" t="s">
        <v>1581</v>
      </c>
      <c r="B235" s="60" t="s">
        <v>2170</v>
      </c>
      <c r="C235" s="61">
        <v>43676</v>
      </c>
      <c r="D235" s="60" t="s">
        <v>2171</v>
      </c>
      <c r="E235" s="61">
        <v>43676</v>
      </c>
      <c r="F235" s="61">
        <v>43736</v>
      </c>
      <c r="G235" s="111">
        <v>3183.75</v>
      </c>
      <c r="H235" s="134">
        <v>1793.5124999999998</v>
      </c>
      <c r="I235" s="111">
        <v>1390.2375000000002</v>
      </c>
      <c r="J235" s="60"/>
      <c r="K235" s="61"/>
      <c r="L235" s="60"/>
      <c r="M235" s="58"/>
    </row>
    <row r="236" spans="1:13" x14ac:dyDescent="0.25">
      <c r="A236" s="57" t="s">
        <v>1580</v>
      </c>
      <c r="B236" s="60" t="s">
        <v>2035</v>
      </c>
      <c r="C236" s="61">
        <v>43677</v>
      </c>
      <c r="D236" s="60" t="s">
        <v>2036</v>
      </c>
      <c r="E236" s="61">
        <v>43677</v>
      </c>
      <c r="F236" s="61">
        <v>43737</v>
      </c>
      <c r="G236" s="111">
        <v>2277.509</v>
      </c>
      <c r="H236" s="134">
        <v>2166.4109999999996</v>
      </c>
      <c r="I236" s="111">
        <v>111.09800000000041</v>
      </c>
      <c r="J236" s="60"/>
      <c r="K236" s="61"/>
      <c r="L236" s="60"/>
      <c r="M236" s="58"/>
    </row>
    <row r="237" spans="1:13" x14ac:dyDescent="0.25">
      <c r="A237" s="57" t="s">
        <v>1580</v>
      </c>
      <c r="B237" s="60" t="s">
        <v>2037</v>
      </c>
      <c r="C237" s="61">
        <v>43677</v>
      </c>
      <c r="D237" s="60" t="s">
        <v>2038</v>
      </c>
      <c r="E237" s="61">
        <v>43677</v>
      </c>
      <c r="F237" s="61">
        <v>43737</v>
      </c>
      <c r="G237" s="111">
        <v>11750.75</v>
      </c>
      <c r="H237" s="134">
        <v>11750.75</v>
      </c>
      <c r="I237" s="111">
        <v>0</v>
      </c>
      <c r="J237" s="60"/>
      <c r="K237" s="61"/>
      <c r="L237" s="60"/>
      <c r="M237" s="58"/>
    </row>
    <row r="238" spans="1:13" x14ac:dyDescent="0.25">
      <c r="A238" s="57" t="s">
        <v>1580</v>
      </c>
      <c r="B238" s="60" t="s">
        <v>2039</v>
      </c>
      <c r="C238" s="61">
        <v>43682</v>
      </c>
      <c r="D238" s="60" t="s">
        <v>2040</v>
      </c>
      <c r="E238" s="61">
        <v>43682</v>
      </c>
      <c r="F238" s="61">
        <v>43738</v>
      </c>
      <c r="G238" s="111">
        <v>27.774499999999996</v>
      </c>
      <c r="H238" s="134">
        <v>27.774499999999996</v>
      </c>
      <c r="I238" s="111">
        <v>0</v>
      </c>
      <c r="J238" s="60"/>
      <c r="K238" s="61"/>
      <c r="L238" s="60"/>
      <c r="M238" s="58"/>
    </row>
    <row r="239" spans="1:13" x14ac:dyDescent="0.25">
      <c r="A239" s="57" t="s">
        <v>1580</v>
      </c>
      <c r="B239" s="60" t="s">
        <v>2041</v>
      </c>
      <c r="C239" s="61">
        <v>43682</v>
      </c>
      <c r="D239" s="60" t="s">
        <v>2042</v>
      </c>
      <c r="E239" s="61">
        <v>43682</v>
      </c>
      <c r="F239" s="61">
        <v>43738</v>
      </c>
      <c r="G239" s="111">
        <v>333.29399999999998</v>
      </c>
      <c r="H239" s="134">
        <v>333.29399999999998</v>
      </c>
      <c r="I239" s="111">
        <v>0</v>
      </c>
      <c r="J239" s="58"/>
      <c r="K239" s="61"/>
      <c r="L239" s="58"/>
      <c r="M239" s="58"/>
    </row>
    <row r="240" spans="1:13" x14ac:dyDescent="0.25">
      <c r="A240" s="57" t="s">
        <v>1580</v>
      </c>
      <c r="B240" s="60" t="s">
        <v>2043</v>
      </c>
      <c r="C240" s="61">
        <v>43682</v>
      </c>
      <c r="D240" s="60" t="s">
        <v>2044</v>
      </c>
      <c r="E240" s="61">
        <v>43682</v>
      </c>
      <c r="F240" s="61">
        <v>43738</v>
      </c>
      <c r="G240" s="111">
        <v>2136.5</v>
      </c>
      <c r="H240" s="134">
        <v>2136.5</v>
      </c>
      <c r="I240" s="111">
        <v>0</v>
      </c>
      <c r="J240" s="60"/>
      <c r="K240" s="61"/>
      <c r="L240" s="60"/>
      <c r="M240" s="58"/>
    </row>
    <row r="241" spans="1:13" x14ac:dyDescent="0.25">
      <c r="A241" s="57" t="s">
        <v>1580</v>
      </c>
      <c r="B241" s="60" t="s">
        <v>2045</v>
      </c>
      <c r="C241" s="61">
        <v>43683</v>
      </c>
      <c r="D241" s="60" t="s">
        <v>2046</v>
      </c>
      <c r="E241" s="61">
        <v>43683</v>
      </c>
      <c r="F241" s="61">
        <v>43738</v>
      </c>
      <c r="G241" s="111">
        <v>1805.3424999999997</v>
      </c>
      <c r="H241" s="134">
        <v>1722.0189999999998</v>
      </c>
      <c r="I241" s="111">
        <v>83.323499999999967</v>
      </c>
      <c r="J241" s="60"/>
      <c r="K241" s="61"/>
      <c r="L241" s="60"/>
      <c r="M241" s="58"/>
    </row>
    <row r="242" spans="1:13" x14ac:dyDescent="0.25">
      <c r="A242" s="57" t="s">
        <v>52</v>
      </c>
      <c r="B242" s="60" t="s">
        <v>1583</v>
      </c>
      <c r="C242" s="61">
        <v>43685</v>
      </c>
      <c r="D242" s="60" t="s">
        <v>1584</v>
      </c>
      <c r="E242" s="61">
        <v>43685</v>
      </c>
      <c r="F242" s="61">
        <v>43738</v>
      </c>
      <c r="G242" s="111">
        <v>833.2349999999999</v>
      </c>
      <c r="H242" s="134"/>
      <c r="I242" s="111">
        <v>833.2349999999999</v>
      </c>
      <c r="J242" s="60"/>
      <c r="K242" s="61"/>
      <c r="L242" s="60"/>
      <c r="M242" s="65"/>
    </row>
    <row r="243" spans="1:13" x14ac:dyDescent="0.25">
      <c r="A243" s="57" t="s">
        <v>1572</v>
      </c>
      <c r="B243" s="60" t="s">
        <v>1743</v>
      </c>
      <c r="C243" s="61">
        <v>43685</v>
      </c>
      <c r="D243" s="60" t="s">
        <v>1744</v>
      </c>
      <c r="E243" s="61">
        <v>43685</v>
      </c>
      <c r="F243" s="61">
        <v>43738</v>
      </c>
      <c r="G243" s="111">
        <v>530.625</v>
      </c>
      <c r="H243" s="134">
        <v>254.7</v>
      </c>
      <c r="I243" s="111">
        <v>275.92500000000001</v>
      </c>
      <c r="J243" s="58"/>
      <c r="K243" s="61"/>
      <c r="L243" s="58"/>
      <c r="M243" s="58"/>
    </row>
    <row r="244" spans="1:13" x14ac:dyDescent="0.25">
      <c r="A244" s="57" t="s">
        <v>27</v>
      </c>
      <c r="B244" s="60" t="s">
        <v>1963</v>
      </c>
      <c r="C244" s="61">
        <v>43685</v>
      </c>
      <c r="D244" s="60" t="s">
        <v>1964</v>
      </c>
      <c r="E244" s="61">
        <v>43685</v>
      </c>
      <c r="F244" s="61">
        <v>43738</v>
      </c>
      <c r="G244" s="111">
        <v>2670.625</v>
      </c>
      <c r="H244" s="134">
        <v>2670.6249999999995</v>
      </c>
      <c r="I244" s="111">
        <v>4.5474735088646412E-13</v>
      </c>
      <c r="J244" s="58"/>
      <c r="K244" s="61"/>
      <c r="L244" s="58"/>
      <c r="M244" s="58"/>
    </row>
    <row r="245" spans="1:13" x14ac:dyDescent="0.25">
      <c r="A245" s="57" t="s">
        <v>1580</v>
      </c>
      <c r="B245" s="60" t="s">
        <v>2047</v>
      </c>
      <c r="C245" s="61">
        <v>43685</v>
      </c>
      <c r="D245" s="60" t="s">
        <v>2048</v>
      </c>
      <c r="E245" s="61">
        <v>43685</v>
      </c>
      <c r="F245" s="61">
        <v>43738</v>
      </c>
      <c r="G245" s="111">
        <v>416.61749999999995</v>
      </c>
      <c r="H245" s="134"/>
      <c r="I245" s="111">
        <v>416.61749999999995</v>
      </c>
      <c r="J245" s="58"/>
      <c r="K245" s="61"/>
      <c r="L245" s="58"/>
      <c r="M245" s="58"/>
    </row>
    <row r="246" spans="1:13" x14ac:dyDescent="0.25">
      <c r="A246" s="57" t="s">
        <v>1580</v>
      </c>
      <c r="B246" s="60" t="s">
        <v>2049</v>
      </c>
      <c r="C246" s="61">
        <v>43685</v>
      </c>
      <c r="D246" s="60" t="s">
        <v>2050</v>
      </c>
      <c r="E246" s="61">
        <v>43685</v>
      </c>
      <c r="F246" s="61">
        <v>43738</v>
      </c>
      <c r="G246" s="111">
        <v>416.61749999999995</v>
      </c>
      <c r="H246" s="134"/>
      <c r="I246" s="111">
        <v>416.61749999999995</v>
      </c>
      <c r="J246" s="60"/>
      <c r="K246" s="61"/>
      <c r="L246" s="60"/>
      <c r="M246" s="58"/>
    </row>
    <row r="247" spans="1:13" x14ac:dyDescent="0.25">
      <c r="A247" s="57" t="s">
        <v>1580</v>
      </c>
      <c r="B247" s="60" t="s">
        <v>2051</v>
      </c>
      <c r="C247" s="61">
        <v>43685</v>
      </c>
      <c r="D247" s="60" t="s">
        <v>2052</v>
      </c>
      <c r="E247" s="61">
        <v>43685</v>
      </c>
      <c r="F247" s="61">
        <v>43738</v>
      </c>
      <c r="G247" s="111">
        <v>416.61749999999995</v>
      </c>
      <c r="H247" s="134"/>
      <c r="I247" s="111">
        <v>416.61749999999995</v>
      </c>
      <c r="J247" s="60"/>
      <c r="K247" s="61"/>
      <c r="L247" s="60"/>
      <c r="M247" s="58"/>
    </row>
    <row r="248" spans="1:13" x14ac:dyDescent="0.25">
      <c r="A248" s="57" t="s">
        <v>1580</v>
      </c>
      <c r="B248" s="60" t="s">
        <v>2053</v>
      </c>
      <c r="C248" s="61">
        <v>43685</v>
      </c>
      <c r="D248" s="60" t="s">
        <v>2054</v>
      </c>
      <c r="E248" s="61">
        <v>43685</v>
      </c>
      <c r="F248" s="61">
        <v>43738</v>
      </c>
      <c r="G248" s="111">
        <v>694.36249999999995</v>
      </c>
      <c r="H248" s="134"/>
      <c r="I248" s="111">
        <v>694.36249999999995</v>
      </c>
      <c r="J248" s="60"/>
      <c r="K248" s="61"/>
      <c r="L248" s="60"/>
      <c r="M248" s="58"/>
    </row>
    <row r="249" spans="1:13" x14ac:dyDescent="0.25">
      <c r="A249" s="57" t="s">
        <v>1580</v>
      </c>
      <c r="B249" s="60" t="s">
        <v>2055</v>
      </c>
      <c r="C249" s="61">
        <v>43685</v>
      </c>
      <c r="D249" s="60" t="s">
        <v>2056</v>
      </c>
      <c r="E249" s="61">
        <v>43685</v>
      </c>
      <c r="F249" s="61">
        <v>43738</v>
      </c>
      <c r="G249" s="111">
        <v>916.55849999999987</v>
      </c>
      <c r="H249" s="134">
        <v>916.55849999999998</v>
      </c>
      <c r="I249" s="111">
        <v>-1.1368683772161603E-13</v>
      </c>
      <c r="J249" s="60"/>
      <c r="K249" s="61"/>
      <c r="L249" s="60"/>
      <c r="M249" s="58"/>
    </row>
    <row r="250" spans="1:13" x14ac:dyDescent="0.25">
      <c r="A250" s="57" t="s">
        <v>1580</v>
      </c>
      <c r="B250" s="60" t="s">
        <v>2057</v>
      </c>
      <c r="C250" s="61">
        <v>43685</v>
      </c>
      <c r="D250" s="60" t="s">
        <v>2058</v>
      </c>
      <c r="E250" s="61">
        <v>43685</v>
      </c>
      <c r="F250" s="61">
        <v>43738</v>
      </c>
      <c r="G250" s="111">
        <v>333.29399999999998</v>
      </c>
      <c r="H250" s="134">
        <v>333.29399999999998</v>
      </c>
      <c r="I250" s="111">
        <v>0</v>
      </c>
      <c r="J250" s="60"/>
      <c r="K250" s="61"/>
      <c r="L250" s="60"/>
      <c r="M250" s="58"/>
    </row>
    <row r="251" spans="1:13" x14ac:dyDescent="0.25">
      <c r="A251" s="57" t="s">
        <v>1581</v>
      </c>
      <c r="B251" s="60" t="s">
        <v>2172</v>
      </c>
      <c r="C251" s="61">
        <v>43685</v>
      </c>
      <c r="D251" s="60" t="s">
        <v>2173</v>
      </c>
      <c r="E251" s="61">
        <v>43685</v>
      </c>
      <c r="F251" s="61">
        <v>43738</v>
      </c>
      <c r="G251" s="111">
        <v>636.75</v>
      </c>
      <c r="H251" s="134">
        <v>551.85</v>
      </c>
      <c r="I251" s="111">
        <v>84.899999999999977</v>
      </c>
      <c r="J251" s="60"/>
      <c r="K251" s="61"/>
      <c r="L251" s="60"/>
      <c r="M251" s="58"/>
    </row>
    <row r="252" spans="1:13" x14ac:dyDescent="0.25">
      <c r="A252" s="57" t="s">
        <v>1581</v>
      </c>
      <c r="B252" s="60" t="s">
        <v>2174</v>
      </c>
      <c r="C252" s="61">
        <v>43685</v>
      </c>
      <c r="D252" s="60" t="s">
        <v>2175</v>
      </c>
      <c r="E252" s="61">
        <v>43685</v>
      </c>
      <c r="F252" s="61">
        <v>43738</v>
      </c>
      <c r="G252" s="111">
        <v>3183.75</v>
      </c>
      <c r="H252" s="134">
        <v>965.73749999999995</v>
      </c>
      <c r="I252" s="111">
        <v>2218.0124999999998</v>
      </c>
      <c r="J252" s="60"/>
      <c r="K252" s="61"/>
      <c r="L252" s="60"/>
      <c r="M252" s="58"/>
    </row>
    <row r="253" spans="1:13" x14ac:dyDescent="0.25">
      <c r="A253" s="57" t="s">
        <v>1581</v>
      </c>
      <c r="B253" s="60" t="s">
        <v>2176</v>
      </c>
      <c r="C253" s="61">
        <v>43685</v>
      </c>
      <c r="D253" s="60" t="s">
        <v>2177</v>
      </c>
      <c r="E253" s="61">
        <v>43685</v>
      </c>
      <c r="F253" s="61">
        <v>43738</v>
      </c>
      <c r="G253" s="111">
        <v>1059.5</v>
      </c>
      <c r="H253" s="134">
        <v>848.33635249999986</v>
      </c>
      <c r="I253" s="111">
        <v>211.16364750000014</v>
      </c>
      <c r="J253" s="60"/>
      <c r="K253" s="61"/>
      <c r="L253" s="60"/>
      <c r="M253" s="58"/>
    </row>
    <row r="254" spans="1:13" x14ac:dyDescent="0.25">
      <c r="A254" s="57" t="s">
        <v>52</v>
      </c>
      <c r="B254" s="60" t="s">
        <v>1585</v>
      </c>
      <c r="C254" s="61">
        <v>43692</v>
      </c>
      <c r="D254" s="60" t="s">
        <v>1586</v>
      </c>
      <c r="E254" s="61">
        <v>43692</v>
      </c>
      <c r="F254" s="61">
        <v>43738</v>
      </c>
      <c r="G254" s="111">
        <v>53.412499999999994</v>
      </c>
      <c r="H254" s="134">
        <v>53.412499999999994</v>
      </c>
      <c r="I254" s="111">
        <v>0</v>
      </c>
      <c r="J254" s="58"/>
      <c r="K254" s="61"/>
      <c r="L254" s="58"/>
      <c r="M254" s="58"/>
    </row>
    <row r="255" spans="1:13" x14ac:dyDescent="0.25">
      <c r="A255" s="67" t="s">
        <v>52</v>
      </c>
      <c r="B255" s="60" t="s">
        <v>1587</v>
      </c>
      <c r="C255" s="61">
        <v>43692</v>
      </c>
      <c r="D255" s="60" t="s">
        <v>1588</v>
      </c>
      <c r="E255" s="61">
        <v>43692</v>
      </c>
      <c r="F255" s="61">
        <v>43738</v>
      </c>
      <c r="G255" s="111">
        <v>277.745</v>
      </c>
      <c r="H255" s="134">
        <v>277.745</v>
      </c>
      <c r="I255" s="111">
        <v>0</v>
      </c>
      <c r="J255" s="58"/>
      <c r="K255" s="61"/>
      <c r="L255" s="58"/>
      <c r="M255" s="58"/>
    </row>
    <row r="256" spans="1:13" x14ac:dyDescent="0.25">
      <c r="A256" s="57" t="s">
        <v>78</v>
      </c>
      <c r="B256" s="60" t="s">
        <v>1725</v>
      </c>
      <c r="C256" s="61">
        <v>43692</v>
      </c>
      <c r="D256" s="60" t="s">
        <v>1726</v>
      </c>
      <c r="E256" s="61">
        <v>43692</v>
      </c>
      <c r="F256" s="61">
        <v>43738</v>
      </c>
      <c r="G256" s="111">
        <v>7416.5000000000009</v>
      </c>
      <c r="H256" s="134">
        <v>7416.5000000000009</v>
      </c>
      <c r="I256" s="111">
        <v>0</v>
      </c>
      <c r="J256" s="60"/>
      <c r="K256" s="61"/>
      <c r="L256" s="60"/>
      <c r="M256" s="65"/>
    </row>
    <row r="257" spans="1:13" x14ac:dyDescent="0.25">
      <c r="A257" s="57" t="s">
        <v>13</v>
      </c>
      <c r="B257" s="60" t="s">
        <v>1884</v>
      </c>
      <c r="C257" s="61">
        <v>43692</v>
      </c>
      <c r="D257" s="60" t="s">
        <v>1885</v>
      </c>
      <c r="E257" s="61">
        <v>43692</v>
      </c>
      <c r="F257" s="61">
        <v>43738</v>
      </c>
      <c r="G257" s="111">
        <v>7416.5000000000009</v>
      </c>
      <c r="H257" s="134">
        <v>7416.5000000000009</v>
      </c>
      <c r="I257" s="111">
        <v>0</v>
      </c>
      <c r="J257" s="58"/>
      <c r="K257" s="61"/>
      <c r="L257" s="58"/>
      <c r="M257" s="58"/>
    </row>
    <row r="258" spans="1:13" x14ac:dyDescent="0.25">
      <c r="A258" s="57" t="s">
        <v>1573</v>
      </c>
      <c r="B258" s="60" t="s">
        <v>1757</v>
      </c>
      <c r="C258" s="61">
        <v>43693</v>
      </c>
      <c r="D258" s="60" t="s">
        <v>1758</v>
      </c>
      <c r="E258" s="61">
        <v>43693</v>
      </c>
      <c r="F258" s="61">
        <v>43738</v>
      </c>
      <c r="G258" s="111">
        <v>1068.25</v>
      </c>
      <c r="H258" s="134">
        <v>1068.25</v>
      </c>
      <c r="I258" s="111">
        <v>0</v>
      </c>
      <c r="J258" s="60"/>
      <c r="K258" s="61"/>
      <c r="L258" s="60"/>
      <c r="M258" s="65"/>
    </row>
    <row r="259" spans="1:13" x14ac:dyDescent="0.25">
      <c r="A259" s="57" t="s">
        <v>1573</v>
      </c>
      <c r="B259" s="60" t="s">
        <v>1759</v>
      </c>
      <c r="C259" s="61">
        <v>43693</v>
      </c>
      <c r="D259" s="60" t="s">
        <v>1760</v>
      </c>
      <c r="E259" s="61">
        <v>43693</v>
      </c>
      <c r="F259" s="61">
        <v>43738</v>
      </c>
      <c r="G259" s="111">
        <v>587.53750000000002</v>
      </c>
      <c r="H259" s="134">
        <v>587.53750000000002</v>
      </c>
      <c r="I259" s="111">
        <v>0</v>
      </c>
      <c r="J259" s="58"/>
      <c r="K259" s="61"/>
      <c r="L259" s="58"/>
      <c r="M259" s="58"/>
    </row>
    <row r="260" spans="1:13" x14ac:dyDescent="0.25">
      <c r="A260" s="57" t="s">
        <v>1573</v>
      </c>
      <c r="B260" s="60" t="s">
        <v>1761</v>
      </c>
      <c r="C260" s="61">
        <v>43693</v>
      </c>
      <c r="D260" s="60" t="s">
        <v>1762</v>
      </c>
      <c r="E260" s="61">
        <v>43693</v>
      </c>
      <c r="F260" s="61">
        <v>43738</v>
      </c>
      <c r="G260" s="111">
        <v>15388.125</v>
      </c>
      <c r="H260" s="134">
        <v>13769.71875</v>
      </c>
      <c r="I260" s="111">
        <v>1618.40625</v>
      </c>
      <c r="J260" s="60"/>
      <c r="K260" s="61"/>
      <c r="L260" s="60"/>
      <c r="M260" s="65"/>
    </row>
    <row r="261" spans="1:13" x14ac:dyDescent="0.25">
      <c r="A261" s="57" t="s">
        <v>1573</v>
      </c>
      <c r="B261" s="60" t="s">
        <v>1763</v>
      </c>
      <c r="C261" s="61">
        <v>43693</v>
      </c>
      <c r="D261" s="60" t="s">
        <v>1764</v>
      </c>
      <c r="E261" s="61">
        <v>43693</v>
      </c>
      <c r="F261" s="61">
        <v>43738</v>
      </c>
      <c r="G261" s="111">
        <v>8543.0625</v>
      </c>
      <c r="H261" s="134">
        <v>8516.53125</v>
      </c>
      <c r="I261" s="111">
        <v>26.53125</v>
      </c>
      <c r="J261" s="60"/>
      <c r="K261" s="61"/>
      <c r="L261" s="60"/>
      <c r="M261" s="65"/>
    </row>
    <row r="262" spans="1:13" x14ac:dyDescent="0.25">
      <c r="A262" s="57" t="s">
        <v>52</v>
      </c>
      <c r="B262" s="60" t="s">
        <v>1589</v>
      </c>
      <c r="C262" s="61">
        <v>43696</v>
      </c>
      <c r="D262" s="60" t="s">
        <v>1590</v>
      </c>
      <c r="E262" s="61">
        <v>43696</v>
      </c>
      <c r="F262" s="61">
        <v>43738</v>
      </c>
      <c r="G262" s="111">
        <v>26.706249999999997</v>
      </c>
      <c r="H262" s="134">
        <v>26.706249999999997</v>
      </c>
      <c r="I262" s="111">
        <v>0</v>
      </c>
      <c r="J262" s="58"/>
      <c r="K262" s="61"/>
      <c r="L262" s="58"/>
      <c r="M262" s="58"/>
    </row>
    <row r="263" spans="1:13" x14ac:dyDescent="0.25">
      <c r="A263" s="57" t="s">
        <v>52</v>
      </c>
      <c r="B263" s="60" t="s">
        <v>1593</v>
      </c>
      <c r="C263" s="61">
        <v>43696</v>
      </c>
      <c r="D263" s="60" t="s">
        <v>1594</v>
      </c>
      <c r="E263" s="61">
        <v>43696</v>
      </c>
      <c r="F263" s="61">
        <v>43738</v>
      </c>
      <c r="G263" s="111">
        <v>53.412499999999994</v>
      </c>
      <c r="H263" s="134"/>
      <c r="I263" s="111">
        <v>53.412499999999994</v>
      </c>
      <c r="J263" s="58"/>
      <c r="K263" s="61"/>
      <c r="L263" s="58"/>
      <c r="M263" s="58"/>
    </row>
    <row r="264" spans="1:13" x14ac:dyDescent="0.25">
      <c r="A264" s="57" t="s">
        <v>51</v>
      </c>
      <c r="B264" s="60" t="s">
        <v>1842</v>
      </c>
      <c r="C264" s="61">
        <v>43696</v>
      </c>
      <c r="D264" s="60" t="s">
        <v>1843</v>
      </c>
      <c r="E264" s="61">
        <v>43696</v>
      </c>
      <c r="F264" s="61">
        <v>43738</v>
      </c>
      <c r="G264" s="111">
        <v>5306.25</v>
      </c>
      <c r="H264" s="134">
        <v>5069.5912500000004</v>
      </c>
      <c r="I264" s="111">
        <v>236.6587499999996</v>
      </c>
      <c r="J264" s="58"/>
      <c r="K264" s="61"/>
      <c r="L264" s="58"/>
      <c r="M264" s="58"/>
    </row>
    <row r="265" spans="1:13" x14ac:dyDescent="0.25">
      <c r="A265" s="57" t="s">
        <v>36</v>
      </c>
      <c r="B265" s="60" t="s">
        <v>1914</v>
      </c>
      <c r="C265" s="61">
        <v>43696</v>
      </c>
      <c r="D265" s="60" t="s">
        <v>1915</v>
      </c>
      <c r="E265" s="61">
        <v>43696</v>
      </c>
      <c r="F265" s="61">
        <v>43738</v>
      </c>
      <c r="G265" s="111">
        <v>3401.6</v>
      </c>
      <c r="H265" s="134">
        <v>3401.6</v>
      </c>
      <c r="I265" s="111">
        <v>0</v>
      </c>
      <c r="J265" s="58"/>
      <c r="K265" s="61"/>
      <c r="L265" s="58"/>
      <c r="M265" s="58"/>
    </row>
    <row r="266" spans="1:13" x14ac:dyDescent="0.25">
      <c r="A266" s="57" t="s">
        <v>11</v>
      </c>
      <c r="B266" s="60" t="s">
        <v>1989</v>
      </c>
      <c r="C266" s="61">
        <v>43696</v>
      </c>
      <c r="D266" s="60" t="s">
        <v>1990</v>
      </c>
      <c r="E266" s="61">
        <v>43696</v>
      </c>
      <c r="F266" s="61">
        <v>43738</v>
      </c>
      <c r="G266" s="111">
        <v>14500.92</v>
      </c>
      <c r="H266" s="134"/>
      <c r="I266" s="111">
        <v>14500.92</v>
      </c>
      <c r="J266" s="60"/>
      <c r="K266" s="61"/>
      <c r="L266" s="60"/>
      <c r="M266" s="65"/>
    </row>
    <row r="267" spans="1:13" x14ac:dyDescent="0.25">
      <c r="A267" s="57" t="s">
        <v>43</v>
      </c>
      <c r="B267" s="60" t="s">
        <v>1816</v>
      </c>
      <c r="C267" s="61">
        <v>43697</v>
      </c>
      <c r="D267" s="60" t="s">
        <v>1817</v>
      </c>
      <c r="E267" s="61">
        <v>43697</v>
      </c>
      <c r="F267" s="61">
        <v>43738</v>
      </c>
      <c r="G267" s="111">
        <v>9551.25</v>
      </c>
      <c r="H267" s="134">
        <v>9551.25</v>
      </c>
      <c r="I267" s="111">
        <v>0</v>
      </c>
      <c r="J267" s="58"/>
      <c r="K267" s="61"/>
      <c r="L267" s="58"/>
      <c r="M267" s="58"/>
    </row>
    <row r="268" spans="1:13" x14ac:dyDescent="0.25">
      <c r="A268" s="57" t="s">
        <v>43</v>
      </c>
      <c r="B268" s="60" t="s">
        <v>1818</v>
      </c>
      <c r="C268" s="61">
        <v>43697</v>
      </c>
      <c r="D268" s="60" t="s">
        <v>1819</v>
      </c>
      <c r="E268" s="61">
        <v>43697</v>
      </c>
      <c r="F268" s="61">
        <v>43738</v>
      </c>
      <c r="G268" s="111">
        <v>805.62671250000005</v>
      </c>
      <c r="H268" s="134">
        <v>805.62671250000005</v>
      </c>
      <c r="I268" s="111">
        <v>0</v>
      </c>
      <c r="J268" s="60"/>
      <c r="K268" s="61"/>
      <c r="L268" s="60"/>
      <c r="M268" s="65"/>
    </row>
    <row r="269" spans="1:13" x14ac:dyDescent="0.25">
      <c r="A269" s="57" t="s">
        <v>31</v>
      </c>
      <c r="B269" s="60" t="s">
        <v>1941</v>
      </c>
      <c r="C269" s="61">
        <v>43697</v>
      </c>
      <c r="D269" s="60" t="s">
        <v>1942</v>
      </c>
      <c r="E269" s="61">
        <v>43697</v>
      </c>
      <c r="F269" s="61">
        <v>43738</v>
      </c>
      <c r="G269" s="111">
        <v>4663.3400000000011</v>
      </c>
      <c r="H269" s="134">
        <v>4663.3400000000011</v>
      </c>
      <c r="I269" s="111">
        <v>0</v>
      </c>
      <c r="J269" s="58"/>
      <c r="K269" s="61"/>
      <c r="L269" s="58"/>
      <c r="M269" s="58"/>
    </row>
    <row r="270" spans="1:13" x14ac:dyDescent="0.25">
      <c r="A270" s="57" t="s">
        <v>11</v>
      </c>
      <c r="B270" s="60" t="s">
        <v>1991</v>
      </c>
      <c r="C270" s="61">
        <v>43697</v>
      </c>
      <c r="D270" s="60" t="s">
        <v>1992</v>
      </c>
      <c r="E270" s="61">
        <v>43697</v>
      </c>
      <c r="F270" s="61">
        <v>43738</v>
      </c>
      <c r="G270" s="111">
        <v>14500.92</v>
      </c>
      <c r="H270" s="134">
        <v>14500.92</v>
      </c>
      <c r="I270" s="111">
        <v>0</v>
      </c>
      <c r="J270" s="60"/>
      <c r="K270" s="61"/>
      <c r="L270" s="60"/>
      <c r="M270" s="65"/>
    </row>
    <row r="271" spans="1:13" x14ac:dyDescent="0.25">
      <c r="A271" s="57" t="s">
        <v>52</v>
      </c>
      <c r="B271" s="60" t="s">
        <v>1597</v>
      </c>
      <c r="C271" s="61">
        <v>43698</v>
      </c>
      <c r="D271" s="60" t="s">
        <v>1598</v>
      </c>
      <c r="E271" s="61">
        <v>43698</v>
      </c>
      <c r="F271" s="61">
        <v>43738</v>
      </c>
      <c r="G271" s="111">
        <v>555.49</v>
      </c>
      <c r="H271" s="134">
        <v>555.49</v>
      </c>
      <c r="I271" s="111">
        <v>0</v>
      </c>
      <c r="J271" s="58"/>
      <c r="K271" s="61"/>
      <c r="L271" s="58"/>
      <c r="M271" s="58"/>
    </row>
    <row r="272" spans="1:13" x14ac:dyDescent="0.25">
      <c r="A272" s="57" t="s">
        <v>1571</v>
      </c>
      <c r="B272" s="60" t="s">
        <v>1731</v>
      </c>
      <c r="C272" s="61">
        <v>43700</v>
      </c>
      <c r="D272" s="60" t="s">
        <v>1732</v>
      </c>
      <c r="E272" s="61">
        <v>43700</v>
      </c>
      <c r="F272" s="61">
        <v>43738</v>
      </c>
      <c r="G272" s="111">
        <v>53.232300000000002</v>
      </c>
      <c r="H272" s="134">
        <v>53.232299999999995</v>
      </c>
      <c r="I272" s="111">
        <v>7.1054273576010019E-15</v>
      </c>
      <c r="J272" s="58"/>
      <c r="K272" s="61"/>
      <c r="L272" s="58"/>
      <c r="M272" s="58"/>
    </row>
    <row r="273" spans="1:13" x14ac:dyDescent="0.25">
      <c r="A273" s="57" t="s">
        <v>1580</v>
      </c>
      <c r="B273" s="60" t="s">
        <v>2059</v>
      </c>
      <c r="C273" s="61">
        <v>43700</v>
      </c>
      <c r="D273" s="60" t="s">
        <v>2060</v>
      </c>
      <c r="E273" s="61">
        <v>43700</v>
      </c>
      <c r="F273" s="61">
        <v>43738</v>
      </c>
      <c r="G273" s="111">
        <v>1388.7249999999999</v>
      </c>
      <c r="H273" s="134">
        <v>833.2349999999999</v>
      </c>
      <c r="I273" s="111">
        <v>555.49</v>
      </c>
      <c r="J273" s="60"/>
      <c r="K273" s="61"/>
      <c r="L273" s="60"/>
      <c r="M273" s="58"/>
    </row>
    <row r="274" spans="1:13" x14ac:dyDescent="0.25">
      <c r="A274" s="57" t="s">
        <v>1580</v>
      </c>
      <c r="B274" s="60" t="s">
        <v>2061</v>
      </c>
      <c r="C274" s="61">
        <v>43700</v>
      </c>
      <c r="D274" s="60" t="s">
        <v>2062</v>
      </c>
      <c r="E274" s="61">
        <v>43700</v>
      </c>
      <c r="F274" s="61">
        <v>43738</v>
      </c>
      <c r="G274" s="111">
        <v>499.94099999999992</v>
      </c>
      <c r="H274" s="134"/>
      <c r="I274" s="111">
        <v>499.94099999999992</v>
      </c>
      <c r="J274" s="60"/>
      <c r="K274" s="61"/>
      <c r="L274" s="60"/>
      <c r="M274" s="58"/>
    </row>
    <row r="275" spans="1:13" x14ac:dyDescent="0.25">
      <c r="A275" s="57" t="s">
        <v>1580</v>
      </c>
      <c r="B275" s="60" t="s">
        <v>2063</v>
      </c>
      <c r="C275" s="61">
        <v>43700</v>
      </c>
      <c r="D275" s="60" t="s">
        <v>2064</v>
      </c>
      <c r="E275" s="61">
        <v>43700</v>
      </c>
      <c r="F275" s="61">
        <v>43738</v>
      </c>
      <c r="G275" s="111">
        <v>1777.5679999999998</v>
      </c>
      <c r="H275" s="134"/>
      <c r="I275" s="111">
        <v>1777.5679999999998</v>
      </c>
      <c r="J275" s="58"/>
      <c r="K275" s="61"/>
      <c r="L275" s="58"/>
      <c r="M275" s="58"/>
    </row>
    <row r="276" spans="1:13" x14ac:dyDescent="0.25">
      <c r="A276" s="57" t="s">
        <v>1580</v>
      </c>
      <c r="B276" s="60" t="s">
        <v>2065</v>
      </c>
      <c r="C276" s="61">
        <v>43700</v>
      </c>
      <c r="D276" s="60" t="s">
        <v>2066</v>
      </c>
      <c r="E276" s="61">
        <v>43700</v>
      </c>
      <c r="F276" s="61">
        <v>43738</v>
      </c>
      <c r="G276" s="111">
        <v>1499.8230000000001</v>
      </c>
      <c r="H276" s="134">
        <v>722.13699999999994</v>
      </c>
      <c r="I276" s="111">
        <v>777.68600000000015</v>
      </c>
      <c r="J276" s="58"/>
      <c r="K276" s="61"/>
      <c r="L276" s="58"/>
      <c r="M276" s="58"/>
    </row>
    <row r="277" spans="1:13" x14ac:dyDescent="0.25">
      <c r="A277" s="57" t="s">
        <v>1580</v>
      </c>
      <c r="B277" s="60" t="s">
        <v>2067</v>
      </c>
      <c r="C277" s="61">
        <v>43700</v>
      </c>
      <c r="D277" s="60" t="s">
        <v>2068</v>
      </c>
      <c r="E277" s="61">
        <v>43700</v>
      </c>
      <c r="F277" s="61">
        <v>43738</v>
      </c>
      <c r="G277" s="111">
        <v>1115.2529999999999</v>
      </c>
      <c r="H277" s="134"/>
      <c r="I277" s="111">
        <v>1115.2529999999999</v>
      </c>
      <c r="J277" s="60"/>
      <c r="K277" s="61"/>
      <c r="L277" s="60"/>
      <c r="M277" s="58"/>
    </row>
    <row r="278" spans="1:13" x14ac:dyDescent="0.25">
      <c r="A278" s="57" t="s">
        <v>1580</v>
      </c>
      <c r="B278" s="60" t="s">
        <v>2069</v>
      </c>
      <c r="C278" s="61">
        <v>43700</v>
      </c>
      <c r="D278" s="60" t="s">
        <v>2070</v>
      </c>
      <c r="E278" s="61">
        <v>43700</v>
      </c>
      <c r="F278" s="61">
        <v>43738</v>
      </c>
      <c r="G278" s="111">
        <v>1499.8230000000001</v>
      </c>
      <c r="H278" s="134">
        <v>1335.3125</v>
      </c>
      <c r="I278" s="111">
        <v>164.51050000000009</v>
      </c>
      <c r="J278" s="58"/>
      <c r="K278" s="61"/>
      <c r="L278" s="58"/>
      <c r="M278" s="58"/>
    </row>
    <row r="279" spans="1:13" x14ac:dyDescent="0.25">
      <c r="A279" s="57" t="s">
        <v>1580</v>
      </c>
      <c r="B279" s="60" t="s">
        <v>1306</v>
      </c>
      <c r="C279" s="61">
        <v>43700</v>
      </c>
      <c r="D279" s="60" t="s">
        <v>2071</v>
      </c>
      <c r="E279" s="61">
        <v>43700</v>
      </c>
      <c r="F279" s="61">
        <v>43738</v>
      </c>
      <c r="G279" s="111">
        <v>2083.0874999999996</v>
      </c>
      <c r="H279" s="134">
        <v>1944.2149999999999</v>
      </c>
      <c r="I279" s="111">
        <v>138.87249999999972</v>
      </c>
      <c r="J279" s="58"/>
      <c r="K279" s="61"/>
      <c r="L279" s="58"/>
      <c r="M279" s="58"/>
    </row>
    <row r="280" spans="1:13" x14ac:dyDescent="0.25">
      <c r="A280" s="57" t="s">
        <v>1581</v>
      </c>
      <c r="B280" s="60" t="s">
        <v>2178</v>
      </c>
      <c r="C280" s="61">
        <v>43700</v>
      </c>
      <c r="D280" s="60" t="s">
        <v>2179</v>
      </c>
      <c r="E280" s="61">
        <v>43700</v>
      </c>
      <c r="F280" s="61">
        <v>43738</v>
      </c>
      <c r="G280" s="111">
        <v>212.25</v>
      </c>
      <c r="H280" s="134">
        <v>45.250002000000002</v>
      </c>
      <c r="I280" s="111">
        <v>166.99999800000001</v>
      </c>
      <c r="J280" s="60"/>
      <c r="K280" s="61"/>
      <c r="L280" s="60"/>
      <c r="M280" s="58"/>
    </row>
    <row r="281" spans="1:13" x14ac:dyDescent="0.25">
      <c r="A281" s="57" t="s">
        <v>1581</v>
      </c>
      <c r="B281" s="60" t="s">
        <v>2180</v>
      </c>
      <c r="C281" s="61">
        <v>43700</v>
      </c>
      <c r="D281" s="60" t="s">
        <v>2181</v>
      </c>
      <c r="E281" s="61">
        <v>43700</v>
      </c>
      <c r="F281" s="61">
        <v>43738</v>
      </c>
      <c r="G281" s="111">
        <v>2759.25</v>
      </c>
      <c r="H281" s="134">
        <v>2207.4</v>
      </c>
      <c r="I281" s="111">
        <v>551.84999999999991</v>
      </c>
      <c r="J281" s="58"/>
      <c r="K281" s="61"/>
      <c r="L281" s="58"/>
      <c r="M281" s="58"/>
    </row>
    <row r="282" spans="1:13" x14ac:dyDescent="0.25">
      <c r="A282" s="57" t="s">
        <v>52</v>
      </c>
      <c r="B282" s="60" t="s">
        <v>1591</v>
      </c>
      <c r="C282" s="61">
        <v>43704</v>
      </c>
      <c r="D282" s="60" t="s">
        <v>1592</v>
      </c>
      <c r="E282" s="61">
        <v>43704</v>
      </c>
      <c r="F282" s="61">
        <v>43738</v>
      </c>
      <c r="G282" s="111">
        <v>213.64999999999998</v>
      </c>
      <c r="H282" s="134"/>
      <c r="I282" s="111">
        <v>213.64999999999998</v>
      </c>
      <c r="J282" s="58"/>
      <c r="K282" s="61"/>
      <c r="L282" s="58"/>
      <c r="M282" s="58"/>
    </row>
    <row r="283" spans="1:13" x14ac:dyDescent="0.25">
      <c r="A283" s="57" t="s">
        <v>52</v>
      </c>
      <c r="B283" s="60" t="s">
        <v>1595</v>
      </c>
      <c r="C283" s="61">
        <v>43704</v>
      </c>
      <c r="D283" s="60" t="s">
        <v>1596</v>
      </c>
      <c r="E283" s="61">
        <v>43704</v>
      </c>
      <c r="F283" s="61">
        <v>43738</v>
      </c>
      <c r="G283" s="111">
        <v>277.745</v>
      </c>
      <c r="H283" s="134"/>
      <c r="I283" s="111">
        <v>277.745</v>
      </c>
      <c r="J283" s="58"/>
      <c r="K283" s="61"/>
      <c r="L283" s="58"/>
      <c r="M283" s="58"/>
    </row>
    <row r="284" spans="1:13" x14ac:dyDescent="0.25">
      <c r="A284" s="57" t="s">
        <v>52</v>
      </c>
      <c r="B284" s="60" t="s">
        <v>1599</v>
      </c>
      <c r="C284" s="61">
        <v>43704</v>
      </c>
      <c r="D284" s="60" t="s">
        <v>1600</v>
      </c>
      <c r="E284" s="61">
        <v>43704</v>
      </c>
      <c r="F284" s="61">
        <v>43738</v>
      </c>
      <c r="G284" s="111">
        <v>277.745</v>
      </c>
      <c r="H284" s="134">
        <v>277.745</v>
      </c>
      <c r="I284" s="111">
        <v>0</v>
      </c>
      <c r="J284" s="58"/>
      <c r="K284" s="61"/>
      <c r="L284" s="58"/>
      <c r="M284" s="58"/>
    </row>
    <row r="285" spans="1:13" x14ac:dyDescent="0.25">
      <c r="A285" s="57" t="s">
        <v>52</v>
      </c>
      <c r="B285" s="60" t="s">
        <v>1601</v>
      </c>
      <c r="C285" s="61">
        <v>43704</v>
      </c>
      <c r="D285" s="60" t="s">
        <v>1602</v>
      </c>
      <c r="E285" s="61">
        <v>43704</v>
      </c>
      <c r="F285" s="61">
        <v>43738</v>
      </c>
      <c r="G285" s="111">
        <v>277.745</v>
      </c>
      <c r="H285" s="134"/>
      <c r="I285" s="111">
        <v>277.745</v>
      </c>
      <c r="J285" s="58"/>
      <c r="K285" s="61"/>
      <c r="L285" s="58"/>
      <c r="M285" s="58"/>
    </row>
    <row r="286" spans="1:13" x14ac:dyDescent="0.25">
      <c r="A286" s="57" t="s">
        <v>52</v>
      </c>
      <c r="B286" s="60" t="s">
        <v>1603</v>
      </c>
      <c r="C286" s="61">
        <v>43704</v>
      </c>
      <c r="D286" s="60" t="s">
        <v>1604</v>
      </c>
      <c r="E286" s="61">
        <v>43704</v>
      </c>
      <c r="F286" s="61">
        <v>43738</v>
      </c>
      <c r="G286" s="111">
        <v>277.745</v>
      </c>
      <c r="H286" s="134">
        <v>277.745</v>
      </c>
      <c r="I286" s="111">
        <v>0</v>
      </c>
      <c r="J286" s="58"/>
      <c r="K286" s="61"/>
      <c r="L286" s="58"/>
      <c r="M286" s="58"/>
    </row>
    <row r="287" spans="1:13" x14ac:dyDescent="0.25">
      <c r="A287" s="57" t="s">
        <v>1580</v>
      </c>
      <c r="B287" s="60" t="s">
        <v>2072</v>
      </c>
      <c r="C287" s="61">
        <v>43704</v>
      </c>
      <c r="D287" s="60" t="s">
        <v>2073</v>
      </c>
      <c r="E287" s="61">
        <v>43704</v>
      </c>
      <c r="F287" s="61">
        <v>43738</v>
      </c>
      <c r="G287" s="111">
        <v>166.64699999999999</v>
      </c>
      <c r="H287" s="134">
        <v>166.64699999999999</v>
      </c>
      <c r="I287" s="111">
        <v>0</v>
      </c>
      <c r="J287" s="60"/>
      <c r="K287" s="61"/>
      <c r="L287" s="60"/>
      <c r="M287" s="58"/>
    </row>
    <row r="288" spans="1:13" x14ac:dyDescent="0.25">
      <c r="A288" s="57" t="s">
        <v>1580</v>
      </c>
      <c r="B288" s="60" t="s">
        <v>2074</v>
      </c>
      <c r="C288" s="61">
        <v>43704</v>
      </c>
      <c r="D288" s="60" t="s">
        <v>2075</v>
      </c>
      <c r="E288" s="61">
        <v>43704</v>
      </c>
      <c r="F288" s="61">
        <v>43738</v>
      </c>
      <c r="G288" s="111">
        <v>611.03899999999999</v>
      </c>
      <c r="H288" s="134">
        <v>444.392</v>
      </c>
      <c r="I288" s="111">
        <v>166.64699999999999</v>
      </c>
      <c r="J288" s="60"/>
      <c r="K288" s="61"/>
      <c r="L288" s="60"/>
      <c r="M288" s="58"/>
    </row>
    <row r="289" spans="1:13" x14ac:dyDescent="0.25">
      <c r="A289" s="57" t="s">
        <v>1580</v>
      </c>
      <c r="B289" s="60" t="s">
        <v>2076</v>
      </c>
      <c r="C289" s="61">
        <v>43704</v>
      </c>
      <c r="D289" s="60" t="s">
        <v>2077</v>
      </c>
      <c r="E289" s="61">
        <v>43704</v>
      </c>
      <c r="F289" s="61">
        <v>43738</v>
      </c>
      <c r="G289" s="111">
        <v>944.33299999999986</v>
      </c>
      <c r="H289" s="134">
        <v>555.49</v>
      </c>
      <c r="I289" s="111">
        <v>388.84299999999985</v>
      </c>
      <c r="J289" s="60"/>
      <c r="K289" s="61"/>
      <c r="L289" s="60"/>
      <c r="M289" s="58"/>
    </row>
    <row r="290" spans="1:13" x14ac:dyDescent="0.25">
      <c r="A290" s="57" t="s">
        <v>1580</v>
      </c>
      <c r="B290" s="60" t="s">
        <v>2078</v>
      </c>
      <c r="C290" s="61">
        <v>43704</v>
      </c>
      <c r="D290" s="60" t="s">
        <v>2079</v>
      </c>
      <c r="E290" s="61">
        <v>43704</v>
      </c>
      <c r="F290" s="61">
        <v>43738</v>
      </c>
      <c r="G290" s="111">
        <v>1277.627</v>
      </c>
      <c r="H290" s="134"/>
      <c r="I290" s="111">
        <v>1277.627</v>
      </c>
      <c r="J290" s="60"/>
      <c r="K290" s="61"/>
      <c r="L290" s="60"/>
      <c r="M290" s="58"/>
    </row>
    <row r="291" spans="1:13" x14ac:dyDescent="0.25">
      <c r="A291" s="57" t="s">
        <v>1580</v>
      </c>
      <c r="B291" s="60" t="s">
        <v>2080</v>
      </c>
      <c r="C291" s="61">
        <v>43704</v>
      </c>
      <c r="D291" s="60" t="s">
        <v>2081</v>
      </c>
      <c r="E291" s="61">
        <v>43704</v>
      </c>
      <c r="F291" s="61">
        <v>43738</v>
      </c>
      <c r="G291" s="111">
        <v>2305.2835</v>
      </c>
      <c r="H291" s="134">
        <v>1088.4078775</v>
      </c>
      <c r="I291" s="111">
        <v>1216.8756225</v>
      </c>
      <c r="J291" s="60"/>
      <c r="K291" s="61"/>
      <c r="L291" s="60"/>
      <c r="M291" s="58"/>
    </row>
    <row r="292" spans="1:13" x14ac:dyDescent="0.25">
      <c r="A292" s="57" t="s">
        <v>1580</v>
      </c>
      <c r="B292" s="60" t="s">
        <v>2082</v>
      </c>
      <c r="C292" s="61">
        <v>43704</v>
      </c>
      <c r="D292" s="60" t="s">
        <v>2083</v>
      </c>
      <c r="E292" s="61">
        <v>43704</v>
      </c>
      <c r="F292" s="61">
        <v>43738</v>
      </c>
      <c r="G292" s="111">
        <v>277.745</v>
      </c>
      <c r="H292" s="134"/>
      <c r="I292" s="111">
        <v>277.745</v>
      </c>
      <c r="J292" s="60"/>
      <c r="K292" s="61"/>
      <c r="L292" s="60"/>
      <c r="M292" s="58"/>
    </row>
    <row r="293" spans="1:13" x14ac:dyDescent="0.25">
      <c r="A293" s="57" t="s">
        <v>1580</v>
      </c>
      <c r="B293" s="60" t="s">
        <v>2084</v>
      </c>
      <c r="C293" s="61">
        <v>43704</v>
      </c>
      <c r="D293" s="60" t="s">
        <v>2085</v>
      </c>
      <c r="E293" s="61">
        <v>43704</v>
      </c>
      <c r="F293" s="61">
        <v>43738</v>
      </c>
      <c r="G293" s="111">
        <v>555.49</v>
      </c>
      <c r="H293" s="134">
        <v>222.19599999999997</v>
      </c>
      <c r="I293" s="111">
        <v>333.29400000000004</v>
      </c>
      <c r="J293" s="60"/>
      <c r="K293" s="61"/>
      <c r="L293" s="60"/>
      <c r="M293" s="58"/>
    </row>
    <row r="294" spans="1:13" x14ac:dyDescent="0.25">
      <c r="A294" s="57" t="s">
        <v>52</v>
      </c>
      <c r="B294" s="60" t="s">
        <v>1605</v>
      </c>
      <c r="C294" s="61">
        <v>43705</v>
      </c>
      <c r="D294" s="60" t="s">
        <v>1606</v>
      </c>
      <c r="E294" s="61">
        <v>43705</v>
      </c>
      <c r="F294" s="61">
        <v>43738</v>
      </c>
      <c r="G294" s="111">
        <v>2136.5</v>
      </c>
      <c r="H294" s="134"/>
      <c r="I294" s="111">
        <v>2136.5</v>
      </c>
      <c r="J294" s="58"/>
      <c r="K294" s="61"/>
      <c r="L294" s="58"/>
      <c r="M294" s="58"/>
    </row>
    <row r="295" spans="1:13" x14ac:dyDescent="0.25">
      <c r="A295" s="57" t="s">
        <v>1581</v>
      </c>
      <c r="B295" s="60" t="s">
        <v>2182</v>
      </c>
      <c r="C295" s="61">
        <v>43705</v>
      </c>
      <c r="D295" s="60" t="s">
        <v>2183</v>
      </c>
      <c r="E295" s="61">
        <v>43705</v>
      </c>
      <c r="F295" s="61">
        <v>43738</v>
      </c>
      <c r="G295" s="111">
        <v>3178.5000000000005</v>
      </c>
      <c r="H295" s="134">
        <v>1509.1518000000001</v>
      </c>
      <c r="I295" s="111">
        <v>1669.3482000000004</v>
      </c>
      <c r="J295" s="60"/>
      <c r="K295" s="61"/>
      <c r="L295" s="60"/>
      <c r="M295" s="58"/>
    </row>
    <row r="296" spans="1:13" x14ac:dyDescent="0.25">
      <c r="A296" s="57" t="s">
        <v>52</v>
      </c>
      <c r="B296" s="60" t="s">
        <v>1607</v>
      </c>
      <c r="C296" s="61">
        <v>43707</v>
      </c>
      <c r="D296" s="60" t="s">
        <v>1608</v>
      </c>
      <c r="E296" s="61">
        <v>43707</v>
      </c>
      <c r="F296" s="61">
        <v>43738</v>
      </c>
      <c r="G296" s="111">
        <v>277.745</v>
      </c>
      <c r="H296" s="134">
        <v>277.745</v>
      </c>
      <c r="I296" s="111">
        <v>0</v>
      </c>
      <c r="J296" s="58"/>
      <c r="K296" s="61"/>
      <c r="L296" s="58"/>
      <c r="M296" s="58"/>
    </row>
    <row r="297" spans="1:13" x14ac:dyDescent="0.25">
      <c r="A297" s="57" t="s">
        <v>52</v>
      </c>
      <c r="B297" s="60" t="s">
        <v>1609</v>
      </c>
      <c r="C297" s="61">
        <v>43707</v>
      </c>
      <c r="D297" s="60" t="s">
        <v>1610</v>
      </c>
      <c r="E297" s="61">
        <v>43707</v>
      </c>
      <c r="F297" s="61">
        <v>43738</v>
      </c>
      <c r="G297" s="111">
        <v>1444.2739999999999</v>
      </c>
      <c r="H297" s="134">
        <v>527.71550000000002</v>
      </c>
      <c r="I297" s="111">
        <v>916.55849999999987</v>
      </c>
      <c r="J297" s="58"/>
      <c r="K297" s="61"/>
      <c r="L297" s="58"/>
      <c r="M297" s="58"/>
    </row>
    <row r="298" spans="1:13" x14ac:dyDescent="0.25">
      <c r="A298" s="57" t="s">
        <v>52</v>
      </c>
      <c r="B298" s="60" t="s">
        <v>1611</v>
      </c>
      <c r="C298" s="61">
        <v>43707</v>
      </c>
      <c r="D298" s="60" t="s">
        <v>1612</v>
      </c>
      <c r="E298" s="61">
        <v>43707</v>
      </c>
      <c r="F298" s="61">
        <v>43738</v>
      </c>
      <c r="G298" s="111">
        <v>1444.2739999999999</v>
      </c>
      <c r="H298" s="134">
        <v>1055.431</v>
      </c>
      <c r="I298" s="111">
        <v>388.84299999999985</v>
      </c>
      <c r="J298" s="60"/>
      <c r="K298" s="61"/>
      <c r="L298" s="60"/>
      <c r="M298" s="65"/>
    </row>
    <row r="299" spans="1:13" x14ac:dyDescent="0.25">
      <c r="A299" s="57" t="s">
        <v>78</v>
      </c>
      <c r="B299" s="60" t="s">
        <v>1729</v>
      </c>
      <c r="C299" s="61">
        <v>43711</v>
      </c>
      <c r="D299" s="60" t="s">
        <v>1730</v>
      </c>
      <c r="E299" s="61">
        <v>43711</v>
      </c>
      <c r="F299" s="61">
        <v>43738</v>
      </c>
      <c r="G299" s="111">
        <v>25151.625</v>
      </c>
      <c r="H299" s="134"/>
      <c r="I299" s="111">
        <v>25151.625</v>
      </c>
      <c r="J299" s="58"/>
      <c r="K299" s="61"/>
      <c r="L299" s="58"/>
      <c r="M299" s="58"/>
    </row>
    <row r="300" spans="1:13" x14ac:dyDescent="0.25">
      <c r="A300" s="57" t="s">
        <v>1573</v>
      </c>
      <c r="B300" s="60" t="s">
        <v>1769</v>
      </c>
      <c r="C300" s="61">
        <v>43711</v>
      </c>
      <c r="D300" s="60" t="s">
        <v>1770</v>
      </c>
      <c r="E300" s="61">
        <v>43711</v>
      </c>
      <c r="F300" s="61">
        <v>43738</v>
      </c>
      <c r="G300" s="111">
        <v>1068.25</v>
      </c>
      <c r="H300" s="134"/>
      <c r="I300" s="111">
        <v>1068.25</v>
      </c>
      <c r="J300" s="60"/>
      <c r="K300" s="61"/>
      <c r="L300" s="60"/>
      <c r="M300" s="65"/>
    </row>
    <row r="301" spans="1:13" x14ac:dyDescent="0.25">
      <c r="A301" s="57" t="s">
        <v>1573</v>
      </c>
      <c r="B301" s="60" t="s">
        <v>1771</v>
      </c>
      <c r="C301" s="61">
        <v>43711</v>
      </c>
      <c r="D301" s="60" t="s">
        <v>1772</v>
      </c>
      <c r="E301" s="61">
        <v>43711</v>
      </c>
      <c r="F301" s="61">
        <v>43738</v>
      </c>
      <c r="G301" s="111">
        <v>801.18749999999989</v>
      </c>
      <c r="H301" s="134">
        <v>801.18749999999989</v>
      </c>
      <c r="I301" s="111">
        <v>0</v>
      </c>
      <c r="J301" s="60"/>
      <c r="K301" s="61"/>
      <c r="L301" s="60"/>
      <c r="M301" s="65"/>
    </row>
    <row r="302" spans="1:13" x14ac:dyDescent="0.25">
      <c r="A302" s="57" t="s">
        <v>1573</v>
      </c>
      <c r="B302" s="60" t="s">
        <v>1773</v>
      </c>
      <c r="C302" s="61">
        <v>43711</v>
      </c>
      <c r="D302" s="60" t="s">
        <v>1774</v>
      </c>
      <c r="E302" s="61">
        <v>43711</v>
      </c>
      <c r="F302" s="61">
        <v>43738</v>
      </c>
      <c r="G302" s="111">
        <v>267.0625</v>
      </c>
      <c r="H302" s="134">
        <v>267.0625</v>
      </c>
      <c r="I302" s="111">
        <v>0</v>
      </c>
      <c r="J302" s="60"/>
      <c r="K302" s="61"/>
      <c r="L302" s="60"/>
      <c r="M302" s="65"/>
    </row>
    <row r="303" spans="1:13" x14ac:dyDescent="0.25">
      <c r="A303" s="57" t="s">
        <v>1573</v>
      </c>
      <c r="B303" s="60" t="s">
        <v>1775</v>
      </c>
      <c r="C303" s="61">
        <v>43711</v>
      </c>
      <c r="D303" s="60" t="s">
        <v>1776</v>
      </c>
      <c r="E303" s="61">
        <v>43711</v>
      </c>
      <c r="F303" s="61">
        <v>43738</v>
      </c>
      <c r="G303" s="111">
        <v>534.125</v>
      </c>
      <c r="H303" s="134">
        <v>534.125</v>
      </c>
      <c r="I303" s="111">
        <v>0</v>
      </c>
      <c r="J303" s="58"/>
      <c r="K303" s="61"/>
      <c r="L303" s="58"/>
      <c r="M303" s="58"/>
    </row>
    <row r="304" spans="1:13" x14ac:dyDescent="0.25">
      <c r="A304" s="57" t="s">
        <v>1573</v>
      </c>
      <c r="B304" s="60" t="s">
        <v>1777</v>
      </c>
      <c r="C304" s="61">
        <v>43711</v>
      </c>
      <c r="D304" s="60" t="s">
        <v>1778</v>
      </c>
      <c r="E304" s="61">
        <v>43711</v>
      </c>
      <c r="F304" s="61">
        <v>43738</v>
      </c>
      <c r="G304" s="111">
        <v>801.18749999999989</v>
      </c>
      <c r="H304" s="134">
        <v>801.1875</v>
      </c>
      <c r="I304" s="111">
        <v>-1.1368683772161603E-13</v>
      </c>
      <c r="J304" s="58"/>
      <c r="K304" s="61"/>
      <c r="L304" s="58"/>
      <c r="M304" s="58"/>
    </row>
    <row r="305" spans="1:13" x14ac:dyDescent="0.25">
      <c r="A305" s="57" t="s">
        <v>1573</v>
      </c>
      <c r="B305" s="60" t="s">
        <v>1779</v>
      </c>
      <c r="C305" s="61">
        <v>43711</v>
      </c>
      <c r="D305" s="60" t="s">
        <v>1780</v>
      </c>
      <c r="E305" s="61">
        <v>43711</v>
      </c>
      <c r="F305" s="61">
        <v>43738</v>
      </c>
      <c r="G305" s="111">
        <v>801.18749999999989</v>
      </c>
      <c r="H305" s="134"/>
      <c r="I305" s="111">
        <v>801.18749999999989</v>
      </c>
      <c r="J305" s="58"/>
      <c r="K305" s="61"/>
      <c r="L305" s="58"/>
      <c r="M305" s="58"/>
    </row>
    <row r="306" spans="1:13" x14ac:dyDescent="0.25">
      <c r="A306" s="57" t="s">
        <v>1573</v>
      </c>
      <c r="B306" s="60" t="s">
        <v>1781</v>
      </c>
      <c r="C306" s="61">
        <v>43711</v>
      </c>
      <c r="D306" s="60" t="s">
        <v>1782</v>
      </c>
      <c r="E306" s="61">
        <v>43711</v>
      </c>
      <c r="F306" s="61">
        <v>43738</v>
      </c>
      <c r="G306" s="111">
        <v>267.0625</v>
      </c>
      <c r="H306" s="134">
        <v>267.0625</v>
      </c>
      <c r="I306" s="111">
        <v>0</v>
      </c>
      <c r="J306" s="60"/>
      <c r="K306" s="61"/>
      <c r="L306" s="60"/>
      <c r="M306" s="58"/>
    </row>
    <row r="307" spans="1:13" x14ac:dyDescent="0.25">
      <c r="A307" s="57" t="s">
        <v>1573</v>
      </c>
      <c r="B307" s="60" t="s">
        <v>1783</v>
      </c>
      <c r="C307" s="61">
        <v>43711</v>
      </c>
      <c r="D307" s="60" t="s">
        <v>1784</v>
      </c>
      <c r="E307" s="61">
        <v>43711</v>
      </c>
      <c r="F307" s="61">
        <v>43738</v>
      </c>
      <c r="G307" s="111">
        <v>267.0625</v>
      </c>
      <c r="H307" s="134">
        <v>267.0625</v>
      </c>
      <c r="I307" s="111">
        <v>0</v>
      </c>
      <c r="J307" s="60"/>
      <c r="K307" s="61"/>
      <c r="L307" s="60"/>
      <c r="M307" s="58"/>
    </row>
    <row r="308" spans="1:13" x14ac:dyDescent="0.25">
      <c r="A308" s="57" t="s">
        <v>12</v>
      </c>
      <c r="B308" s="60" t="s">
        <v>1848</v>
      </c>
      <c r="C308" s="61">
        <v>43711</v>
      </c>
      <c r="D308" s="60" t="s">
        <v>1849</v>
      </c>
      <c r="E308" s="61">
        <v>43711</v>
      </c>
      <c r="F308" s="61">
        <v>43738</v>
      </c>
      <c r="G308" s="111">
        <v>29494.26</v>
      </c>
      <c r="H308" s="134">
        <v>29494.26</v>
      </c>
      <c r="I308" s="111">
        <v>0</v>
      </c>
      <c r="J308" s="58"/>
      <c r="K308" s="61"/>
      <c r="L308" s="58"/>
      <c r="M308" s="58"/>
    </row>
    <row r="309" spans="1:13" x14ac:dyDescent="0.25">
      <c r="A309" s="57" t="s">
        <v>14</v>
      </c>
      <c r="B309" s="60" t="s">
        <v>1927</v>
      </c>
      <c r="C309" s="61">
        <v>43711</v>
      </c>
      <c r="D309" s="60" t="s">
        <v>1928</v>
      </c>
      <c r="E309" s="61">
        <v>43711</v>
      </c>
      <c r="F309" s="61">
        <v>43738</v>
      </c>
      <c r="G309" s="111">
        <v>3608.25</v>
      </c>
      <c r="H309" s="134">
        <v>3195.4237499999999</v>
      </c>
      <c r="I309" s="111">
        <v>412.82625000000007</v>
      </c>
      <c r="J309" s="58"/>
      <c r="K309" s="61"/>
      <c r="L309" s="58"/>
      <c r="M309" s="58"/>
    </row>
    <row r="310" spans="1:13" x14ac:dyDescent="0.25">
      <c r="A310" s="57" t="s">
        <v>15</v>
      </c>
      <c r="B310" s="60" t="s">
        <v>1935</v>
      </c>
      <c r="C310" s="61">
        <v>43711</v>
      </c>
      <c r="D310" s="60" t="s">
        <v>1936</v>
      </c>
      <c r="E310" s="61">
        <v>43711</v>
      </c>
      <c r="F310" s="61">
        <v>43738</v>
      </c>
      <c r="G310" s="111">
        <v>9224.0029500000019</v>
      </c>
      <c r="H310" s="134"/>
      <c r="I310" s="111">
        <v>9224.0029500000019</v>
      </c>
      <c r="J310" s="58"/>
      <c r="K310" s="61"/>
      <c r="L310" s="58"/>
      <c r="M310" s="58"/>
    </row>
    <row r="311" spans="1:13" x14ac:dyDescent="0.25">
      <c r="A311" s="57" t="s">
        <v>31</v>
      </c>
      <c r="B311" s="60" t="s">
        <v>1945</v>
      </c>
      <c r="C311" s="61">
        <v>43711</v>
      </c>
      <c r="D311" s="60" t="s">
        <v>1946</v>
      </c>
      <c r="E311" s="61">
        <v>43711</v>
      </c>
      <c r="F311" s="61">
        <v>43738</v>
      </c>
      <c r="G311" s="111">
        <v>8048.9036430000015</v>
      </c>
      <c r="H311" s="134">
        <v>8044.8868115000023</v>
      </c>
      <c r="I311" s="111">
        <v>4.0168314999991708</v>
      </c>
      <c r="J311" s="58"/>
      <c r="K311" s="61"/>
      <c r="L311" s="58"/>
      <c r="M311" s="58"/>
    </row>
    <row r="312" spans="1:13" x14ac:dyDescent="0.25">
      <c r="A312" s="57" t="s">
        <v>31</v>
      </c>
      <c r="B312" s="60" t="s">
        <v>1947</v>
      </c>
      <c r="C312" s="61">
        <v>43711</v>
      </c>
      <c r="D312" s="60" t="s">
        <v>1948</v>
      </c>
      <c r="E312" s="61">
        <v>43717</v>
      </c>
      <c r="F312" s="61">
        <v>43738</v>
      </c>
      <c r="G312" s="111">
        <v>8488.7731885000012</v>
      </c>
      <c r="H312" s="134"/>
      <c r="I312" s="111">
        <v>8488.7731885000012</v>
      </c>
      <c r="J312" s="58"/>
      <c r="K312" s="61"/>
      <c r="L312" s="58"/>
      <c r="M312" s="58"/>
    </row>
    <row r="313" spans="1:13" x14ac:dyDescent="0.25">
      <c r="A313" s="57" t="s">
        <v>1581</v>
      </c>
      <c r="B313" s="60" t="s">
        <v>2184</v>
      </c>
      <c r="C313" s="61">
        <v>43711</v>
      </c>
      <c r="D313" s="60" t="s">
        <v>2185</v>
      </c>
      <c r="E313" s="61">
        <v>43711</v>
      </c>
      <c r="F313" s="61">
        <v>43738</v>
      </c>
      <c r="G313" s="111">
        <v>3178.5000000000005</v>
      </c>
      <c r="H313" s="134"/>
      <c r="I313" s="111">
        <v>3178.5000000000005</v>
      </c>
      <c r="J313" s="60"/>
      <c r="K313" s="61"/>
      <c r="L313" s="60"/>
      <c r="M313" s="58"/>
    </row>
    <row r="314" spans="1:13" x14ac:dyDescent="0.25">
      <c r="A314" s="57" t="s">
        <v>31</v>
      </c>
      <c r="B314" s="60" t="s">
        <v>1943</v>
      </c>
      <c r="C314" s="61">
        <v>43714</v>
      </c>
      <c r="D314" s="60" t="s">
        <v>1944</v>
      </c>
      <c r="E314" s="61">
        <v>43714</v>
      </c>
      <c r="F314" s="61">
        <v>43738</v>
      </c>
      <c r="G314" s="111">
        <v>9609.6</v>
      </c>
      <c r="H314" s="134">
        <v>9609.6</v>
      </c>
      <c r="I314" s="111">
        <v>0</v>
      </c>
      <c r="J314" s="58"/>
      <c r="K314" s="61"/>
      <c r="L314" s="58"/>
      <c r="M314" s="58"/>
    </row>
    <row r="315" spans="1:13" x14ac:dyDescent="0.25">
      <c r="A315" s="57" t="s">
        <v>1580</v>
      </c>
      <c r="B315" s="60" t="s">
        <v>2086</v>
      </c>
      <c r="C315" s="61">
        <v>43714</v>
      </c>
      <c r="D315" s="60" t="s">
        <v>2087</v>
      </c>
      <c r="E315" s="61">
        <v>43714</v>
      </c>
      <c r="F315" s="61">
        <v>43738</v>
      </c>
      <c r="G315" s="111">
        <v>279.88150000000002</v>
      </c>
      <c r="H315" s="134">
        <v>279.88149999999996</v>
      </c>
      <c r="I315" s="111">
        <v>5.6843418860808015E-14</v>
      </c>
      <c r="J315" s="60"/>
      <c r="K315" s="61"/>
      <c r="L315" s="60"/>
      <c r="M315" s="58"/>
    </row>
    <row r="316" spans="1:13" x14ac:dyDescent="0.25">
      <c r="A316" s="57" t="s">
        <v>1580</v>
      </c>
      <c r="B316" s="60" t="s">
        <v>2090</v>
      </c>
      <c r="C316" s="61">
        <v>43714</v>
      </c>
      <c r="D316" s="60" t="s">
        <v>2091</v>
      </c>
      <c r="E316" s="61">
        <v>43714</v>
      </c>
      <c r="F316" s="61">
        <v>43738</v>
      </c>
      <c r="G316" s="111">
        <v>4361.0527999999995</v>
      </c>
      <c r="H316" s="134">
        <v>4361.0527999999995</v>
      </c>
      <c r="I316" s="111">
        <v>0</v>
      </c>
      <c r="J316" s="60"/>
      <c r="K316" s="61"/>
      <c r="L316" s="60"/>
      <c r="M316" s="58"/>
    </row>
    <row r="317" spans="1:13" x14ac:dyDescent="0.25">
      <c r="A317" s="57" t="s">
        <v>1580</v>
      </c>
      <c r="B317" s="60" t="s">
        <v>2092</v>
      </c>
      <c r="C317" s="61">
        <v>43714</v>
      </c>
      <c r="D317" s="60" t="s">
        <v>2093</v>
      </c>
      <c r="E317" s="61">
        <v>43714</v>
      </c>
      <c r="F317" s="61">
        <v>43738</v>
      </c>
      <c r="G317" s="111">
        <v>4388.3710000000001</v>
      </c>
      <c r="H317" s="134"/>
      <c r="I317" s="111">
        <v>4388.3710000000001</v>
      </c>
      <c r="J317" s="60"/>
      <c r="K317" s="61"/>
      <c r="L317" s="60"/>
      <c r="M317" s="58"/>
    </row>
    <row r="318" spans="1:13" x14ac:dyDescent="0.25">
      <c r="A318" s="57" t="s">
        <v>52</v>
      </c>
      <c r="B318" s="60" t="s">
        <v>1613</v>
      </c>
      <c r="C318" s="61">
        <v>43717</v>
      </c>
      <c r="D318" s="60" t="s">
        <v>1614</v>
      </c>
      <c r="E318" s="61">
        <v>43717</v>
      </c>
      <c r="F318" s="61">
        <v>43738</v>
      </c>
      <c r="G318" s="111">
        <v>277.745</v>
      </c>
      <c r="H318" s="134"/>
      <c r="I318" s="111">
        <v>277.745</v>
      </c>
      <c r="J318" s="60"/>
      <c r="K318" s="61"/>
      <c r="L318" s="60"/>
      <c r="M318" s="65"/>
    </row>
    <row r="319" spans="1:13" x14ac:dyDescent="0.25">
      <c r="A319" s="57" t="s">
        <v>52</v>
      </c>
      <c r="B319" s="60" t="s">
        <v>1615</v>
      </c>
      <c r="C319" s="61">
        <v>43717</v>
      </c>
      <c r="D319" s="60" t="s">
        <v>1616</v>
      </c>
      <c r="E319" s="61">
        <v>43717</v>
      </c>
      <c r="F319" s="61">
        <v>43738</v>
      </c>
      <c r="G319" s="111">
        <v>18476.452000000001</v>
      </c>
      <c r="H319" s="134">
        <v>18476.452000000001</v>
      </c>
      <c r="I319" s="111">
        <v>0</v>
      </c>
      <c r="J319" s="60"/>
      <c r="K319" s="61"/>
      <c r="L319" s="60"/>
      <c r="M319" s="58"/>
    </row>
    <row r="320" spans="1:13" x14ac:dyDescent="0.25">
      <c r="A320" s="57" t="s">
        <v>52</v>
      </c>
      <c r="B320" s="60" t="s">
        <v>1617</v>
      </c>
      <c r="C320" s="61">
        <v>43717</v>
      </c>
      <c r="D320" s="60" t="s">
        <v>1618</v>
      </c>
      <c r="E320" s="61">
        <v>43717</v>
      </c>
      <c r="F320" s="61">
        <v>43738</v>
      </c>
      <c r="G320" s="111">
        <v>3204.7499999999995</v>
      </c>
      <c r="H320" s="134">
        <v>3204.7499999999995</v>
      </c>
      <c r="I320" s="111">
        <v>0</v>
      </c>
      <c r="J320" s="60"/>
      <c r="K320" s="61"/>
      <c r="L320" s="60"/>
      <c r="M320" s="58"/>
    </row>
    <row r="321" spans="1:13" x14ac:dyDescent="0.25">
      <c r="A321" s="57" t="s">
        <v>52</v>
      </c>
      <c r="B321" s="60" t="s">
        <v>1619</v>
      </c>
      <c r="C321" s="61">
        <v>43717</v>
      </c>
      <c r="D321" s="60" t="s">
        <v>1620</v>
      </c>
      <c r="E321" s="61">
        <v>43717</v>
      </c>
      <c r="F321" s="61">
        <v>43738</v>
      </c>
      <c r="G321" s="111">
        <v>20163.75</v>
      </c>
      <c r="H321" s="134"/>
      <c r="I321" s="111">
        <v>20163.75</v>
      </c>
      <c r="J321" s="58"/>
      <c r="K321" s="61"/>
      <c r="L321" s="58"/>
      <c r="M321" s="58"/>
    </row>
    <row r="322" spans="1:13" x14ac:dyDescent="0.25">
      <c r="A322" s="57" t="s">
        <v>1580</v>
      </c>
      <c r="B322" s="60" t="s">
        <v>2088</v>
      </c>
      <c r="C322" s="61">
        <v>43717</v>
      </c>
      <c r="D322" s="60" t="s">
        <v>2089</v>
      </c>
      <c r="E322" s="61">
        <v>43717</v>
      </c>
      <c r="F322" s="61">
        <v>43738</v>
      </c>
      <c r="G322" s="111">
        <v>166.64699999999999</v>
      </c>
      <c r="H322" s="134"/>
      <c r="I322" s="111">
        <v>166.64699999999999</v>
      </c>
      <c r="J322" s="58"/>
      <c r="K322" s="61"/>
      <c r="L322" s="58"/>
      <c r="M322" s="58"/>
    </row>
    <row r="323" spans="1:13" x14ac:dyDescent="0.25">
      <c r="A323" s="57" t="s">
        <v>14</v>
      </c>
      <c r="B323" s="60" t="s">
        <v>1929</v>
      </c>
      <c r="C323" s="61">
        <v>43718</v>
      </c>
      <c r="D323" s="60" t="s">
        <v>1930</v>
      </c>
      <c r="E323" s="61">
        <v>43718</v>
      </c>
      <c r="F323" s="61">
        <v>43738</v>
      </c>
      <c r="G323" s="111">
        <v>1393.8563625000002</v>
      </c>
      <c r="H323" s="134">
        <v>1393.8563625000002</v>
      </c>
      <c r="I323" s="111">
        <v>0</v>
      </c>
      <c r="J323" s="58"/>
      <c r="K323" s="61"/>
      <c r="L323" s="58"/>
      <c r="M323" s="58"/>
    </row>
    <row r="324" spans="1:13" x14ac:dyDescent="0.25">
      <c r="A324" s="57" t="s">
        <v>52</v>
      </c>
      <c r="B324" s="60" t="s">
        <v>1625</v>
      </c>
      <c r="C324" s="61">
        <v>43725</v>
      </c>
      <c r="D324" s="60" t="s">
        <v>1626</v>
      </c>
      <c r="E324" s="61">
        <v>43725</v>
      </c>
      <c r="F324" s="61">
        <v>43738</v>
      </c>
      <c r="G324" s="111">
        <v>53.412499999999994</v>
      </c>
      <c r="H324" s="134"/>
      <c r="I324" s="111">
        <v>53.412499999999994</v>
      </c>
      <c r="J324" s="58"/>
      <c r="K324" s="61"/>
      <c r="L324" s="58"/>
      <c r="M324" s="58"/>
    </row>
    <row r="325" spans="1:13" x14ac:dyDescent="0.25">
      <c r="A325" s="57" t="s">
        <v>52</v>
      </c>
      <c r="B325" s="60" t="s">
        <v>1627</v>
      </c>
      <c r="C325" s="61">
        <v>43725</v>
      </c>
      <c r="D325" s="60" t="s">
        <v>1628</v>
      </c>
      <c r="E325" s="61">
        <v>43725</v>
      </c>
      <c r="F325" s="61">
        <v>43738</v>
      </c>
      <c r="G325" s="111">
        <v>26.706249999999997</v>
      </c>
      <c r="H325" s="134"/>
      <c r="I325" s="111">
        <v>26.706249999999997</v>
      </c>
      <c r="J325" s="60"/>
      <c r="K325" s="61"/>
      <c r="L325" s="60"/>
      <c r="M325" s="58"/>
    </row>
    <row r="326" spans="1:13" x14ac:dyDescent="0.25">
      <c r="A326" s="57" t="s">
        <v>1573</v>
      </c>
      <c r="B326" s="60" t="s">
        <v>1785</v>
      </c>
      <c r="C326" s="61">
        <v>43725</v>
      </c>
      <c r="D326" s="60" t="s">
        <v>1786</v>
      </c>
      <c r="E326" s="61">
        <v>43725</v>
      </c>
      <c r="F326" s="61">
        <v>43738</v>
      </c>
      <c r="G326" s="111">
        <v>1602.3749999999998</v>
      </c>
      <c r="H326" s="134">
        <v>801.18749999999989</v>
      </c>
      <c r="I326" s="111">
        <v>801.18749999999989</v>
      </c>
      <c r="J326" s="60"/>
      <c r="K326" s="61"/>
      <c r="L326" s="60"/>
      <c r="M326" s="58"/>
    </row>
    <row r="327" spans="1:13" x14ac:dyDescent="0.25">
      <c r="A327" s="57" t="s">
        <v>33</v>
      </c>
      <c r="B327" s="60" t="s">
        <v>1957</v>
      </c>
      <c r="C327" s="61">
        <v>43725</v>
      </c>
      <c r="D327" s="60" t="s">
        <v>1958</v>
      </c>
      <c r="E327" s="61">
        <v>43725</v>
      </c>
      <c r="F327" s="61">
        <v>43738</v>
      </c>
      <c r="G327" s="111">
        <v>20163.75</v>
      </c>
      <c r="H327" s="134"/>
      <c r="I327" s="111">
        <v>20163.75</v>
      </c>
      <c r="J327" s="58"/>
      <c r="K327" s="61"/>
      <c r="L327" s="58"/>
      <c r="M327" s="58"/>
    </row>
    <row r="328" spans="1:13" x14ac:dyDescent="0.25">
      <c r="A328" s="57" t="s">
        <v>1580</v>
      </c>
      <c r="B328" s="60" t="s">
        <v>2094</v>
      </c>
      <c r="C328" s="61">
        <v>43725</v>
      </c>
      <c r="D328" s="60" t="s">
        <v>2095</v>
      </c>
      <c r="E328" s="61">
        <v>43725</v>
      </c>
      <c r="F328" s="61">
        <v>43738</v>
      </c>
      <c r="G328" s="111">
        <v>166.64699999999999</v>
      </c>
      <c r="H328" s="134"/>
      <c r="I328" s="111">
        <v>166.64699999999999</v>
      </c>
      <c r="J328" s="60"/>
      <c r="K328" s="61"/>
      <c r="L328" s="60"/>
      <c r="M328" s="58"/>
    </row>
    <row r="329" spans="1:13" x14ac:dyDescent="0.25">
      <c r="A329" s="57" t="s">
        <v>1580</v>
      </c>
      <c r="B329" s="60" t="s">
        <v>2096</v>
      </c>
      <c r="C329" s="61">
        <v>43725</v>
      </c>
      <c r="D329" s="60" t="s">
        <v>2097</v>
      </c>
      <c r="E329" s="61">
        <v>43725</v>
      </c>
      <c r="F329" s="61">
        <v>43738</v>
      </c>
      <c r="G329" s="111">
        <v>555.49</v>
      </c>
      <c r="H329" s="134"/>
      <c r="I329" s="111">
        <v>555.49</v>
      </c>
      <c r="J329" s="60"/>
      <c r="K329" s="61"/>
      <c r="L329" s="60"/>
      <c r="M329" s="58"/>
    </row>
    <row r="330" spans="1:13" x14ac:dyDescent="0.25">
      <c r="A330" s="70"/>
      <c r="B330" s="62"/>
      <c r="C330" s="71"/>
      <c r="D330" s="62"/>
      <c r="E330" s="71"/>
      <c r="F330" s="71"/>
      <c r="G330" s="59"/>
      <c r="H330" s="59"/>
      <c r="I330" s="62"/>
      <c r="J330" s="62"/>
      <c r="K330" s="71"/>
      <c r="L330" s="62"/>
      <c r="M330" s="59"/>
    </row>
    <row r="331" spans="1:13" ht="31.5" customHeight="1" x14ac:dyDescent="0.25">
      <c r="A331" s="164" t="s">
        <v>2284</v>
      </c>
      <c r="B331" s="70"/>
      <c r="C331" s="62"/>
      <c r="D331" s="62"/>
      <c r="E331" s="62"/>
      <c r="F331" s="71"/>
      <c r="G331" s="62"/>
      <c r="H331" s="71"/>
      <c r="I331" s="71"/>
      <c r="J331" s="59"/>
      <c r="K331" s="59"/>
      <c r="L331" s="62"/>
      <c r="M331" s="71"/>
    </row>
    <row r="332" spans="1:13" ht="45" customHeight="1" x14ac:dyDescent="0.25">
      <c r="A332" s="165" t="s">
        <v>2271</v>
      </c>
      <c r="B332" s="4"/>
      <c r="C332" s="4"/>
      <c r="D332" s="4"/>
      <c r="E332" s="6"/>
      <c r="G332" s="6"/>
      <c r="H332" s="8"/>
      <c r="I332" s="8"/>
      <c r="J332" s="7"/>
      <c r="K332" s="47"/>
      <c r="M332" s="8"/>
    </row>
    <row r="333" spans="1:13" ht="42" customHeight="1" x14ac:dyDescent="0.25">
      <c r="A333" s="163" t="s">
        <v>96</v>
      </c>
      <c r="B333" s="4"/>
      <c r="C333" s="4"/>
      <c r="D333" s="4"/>
      <c r="E333" s="6"/>
      <c r="G333" s="6"/>
      <c r="H333" s="8"/>
      <c r="I333" s="8"/>
      <c r="J333" s="7"/>
      <c r="K333" s="47"/>
      <c r="M333" s="8"/>
    </row>
    <row r="334" spans="1:13" x14ac:dyDescent="0.25">
      <c r="A334" s="6"/>
      <c r="B334" s="4"/>
      <c r="C334" s="6"/>
      <c r="E334" s="6"/>
      <c r="G334" s="6"/>
      <c r="H334" s="8"/>
      <c r="I334" s="8"/>
      <c r="J334" s="7"/>
      <c r="K334" s="4"/>
      <c r="M334" s="8"/>
    </row>
  </sheetData>
  <sortState ref="A14:X329">
    <sortCondition ref="C14:C329"/>
  </sortState>
  <mergeCells count="10">
    <mergeCell ref="A7:E7"/>
    <mergeCell ref="A8:E8"/>
    <mergeCell ref="A9:E9"/>
    <mergeCell ref="A10:E10"/>
    <mergeCell ref="A1:E1"/>
    <mergeCell ref="A2:E2"/>
    <mergeCell ref="A3:E3"/>
    <mergeCell ref="A4:E4"/>
    <mergeCell ref="A5:E5"/>
    <mergeCell ref="A6:E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73"/>
  <sheetViews>
    <sheetView showGridLines="0" zoomScale="80" zoomScaleNormal="80" workbookViewId="0">
      <pane ySplit="12" topLeftCell="A13" activePane="bottomLeft" state="frozen"/>
      <selection pane="bottomLeft" sqref="A1:E1"/>
    </sheetView>
  </sheetViews>
  <sheetFormatPr baseColWidth="10" defaultColWidth="11.42578125" defaultRowHeight="14.25" x14ac:dyDescent="0.25"/>
  <cols>
    <col min="1" max="1" width="55.7109375" style="4" customWidth="1"/>
    <col min="2" max="2" width="15" style="208" customWidth="1"/>
    <col min="3" max="3" width="16.28515625" style="4" customWidth="1"/>
    <col min="4" max="4" width="20.42578125" style="4" customWidth="1"/>
    <col min="5" max="6" width="16" style="4" customWidth="1"/>
    <col min="7" max="7" width="19.85546875" style="4" customWidth="1"/>
    <col min="8" max="8" width="19.42578125" style="4" customWidth="1"/>
    <col min="9" max="9" width="19.140625" style="4" customWidth="1"/>
    <col min="10" max="10" width="15.7109375" style="4" customWidth="1"/>
    <col min="11" max="11" width="19.28515625" style="4" customWidth="1"/>
    <col min="12" max="12" width="19.5703125" style="4" customWidth="1"/>
    <col min="13" max="13" width="16.140625" style="4" customWidth="1"/>
    <col min="14" max="14" width="14.7109375" style="4" customWidth="1"/>
    <col min="15" max="15" width="18.5703125" style="4" customWidth="1"/>
    <col min="16" max="16384" width="11.42578125" style="4"/>
  </cols>
  <sheetData>
    <row r="1" spans="1:15" x14ac:dyDescent="0.25">
      <c r="A1" s="177" t="s">
        <v>1105</v>
      </c>
      <c r="B1" s="177"/>
      <c r="C1" s="177"/>
      <c r="D1" s="177"/>
      <c r="E1" s="177"/>
      <c r="F1" s="106"/>
      <c r="G1" s="5"/>
      <c r="H1" s="5"/>
      <c r="I1" s="5"/>
      <c r="J1" s="5"/>
    </row>
    <row r="2" spans="1:15" x14ac:dyDescent="0.25">
      <c r="A2" s="177" t="s">
        <v>82</v>
      </c>
      <c r="B2" s="177"/>
      <c r="C2" s="177"/>
      <c r="D2" s="177"/>
      <c r="E2" s="177"/>
      <c r="F2" s="106"/>
      <c r="G2" s="5"/>
      <c r="H2" s="5"/>
      <c r="I2" s="5"/>
      <c r="J2" s="5"/>
    </row>
    <row r="3" spans="1:15" x14ac:dyDescent="0.25">
      <c r="A3" s="177" t="s">
        <v>56</v>
      </c>
      <c r="B3" s="177"/>
      <c r="C3" s="177"/>
      <c r="D3" s="177"/>
      <c r="E3" s="177"/>
      <c r="F3" s="106"/>
      <c r="G3" s="5"/>
      <c r="H3" s="5"/>
      <c r="I3" s="5"/>
      <c r="J3" s="5"/>
    </row>
    <row r="4" spans="1:15" x14ac:dyDescent="0.25">
      <c r="A4" s="177" t="s">
        <v>64</v>
      </c>
      <c r="B4" s="177"/>
      <c r="C4" s="177"/>
      <c r="D4" s="177"/>
      <c r="E4" s="177"/>
      <c r="F4" s="106"/>
      <c r="G4" s="5"/>
      <c r="H4" s="5"/>
      <c r="I4" s="5"/>
      <c r="J4" s="5"/>
    </row>
    <row r="5" spans="1:15" x14ac:dyDescent="0.25">
      <c r="A5" s="177" t="s">
        <v>0</v>
      </c>
      <c r="B5" s="177"/>
      <c r="C5" s="177"/>
      <c r="D5" s="177"/>
      <c r="E5" s="177"/>
      <c r="F5" s="106"/>
      <c r="G5" s="5"/>
      <c r="H5" s="5"/>
      <c r="I5" s="5"/>
      <c r="J5" s="5"/>
    </row>
    <row r="6" spans="1:15" x14ac:dyDescent="0.25">
      <c r="A6" s="177" t="s">
        <v>2276</v>
      </c>
      <c r="B6" s="177"/>
      <c r="C6" s="177"/>
      <c r="D6" s="177"/>
      <c r="E6" s="177"/>
      <c r="F6" s="106"/>
      <c r="G6" s="5"/>
      <c r="H6" s="5"/>
      <c r="I6" s="5"/>
      <c r="J6" s="5"/>
    </row>
    <row r="7" spans="1:15" x14ac:dyDescent="0.25">
      <c r="A7" s="177" t="s">
        <v>2291</v>
      </c>
      <c r="B7" s="177"/>
      <c r="C7" s="177"/>
      <c r="D7" s="177"/>
      <c r="E7" s="177"/>
      <c r="F7" s="169"/>
      <c r="G7" s="5"/>
      <c r="H7" s="5"/>
      <c r="I7" s="5"/>
      <c r="J7" s="5"/>
    </row>
    <row r="8" spans="1:15" x14ac:dyDescent="0.25">
      <c r="A8" s="177" t="s">
        <v>71</v>
      </c>
      <c r="B8" s="177"/>
      <c r="C8" s="177"/>
      <c r="D8" s="177"/>
      <c r="E8" s="177"/>
      <c r="F8" s="106"/>
      <c r="G8" s="5"/>
      <c r="H8" s="5"/>
      <c r="I8" s="5"/>
      <c r="J8" s="5"/>
    </row>
    <row r="9" spans="1:15" x14ac:dyDescent="0.25">
      <c r="A9" s="177" t="s">
        <v>2293</v>
      </c>
      <c r="B9" s="177"/>
      <c r="C9" s="177"/>
      <c r="D9" s="177"/>
      <c r="E9" s="177"/>
      <c r="F9" s="106"/>
      <c r="G9" s="5"/>
      <c r="H9" s="5"/>
      <c r="I9" s="5"/>
      <c r="J9" s="5"/>
    </row>
    <row r="10" spans="1:15" ht="30" customHeight="1" x14ac:dyDescent="0.25">
      <c r="A10" s="177" t="s">
        <v>59</v>
      </c>
      <c r="B10" s="177"/>
      <c r="C10" s="177"/>
      <c r="D10" s="177"/>
      <c r="E10" s="177"/>
      <c r="F10" s="106"/>
      <c r="G10" s="5"/>
      <c r="H10" s="5"/>
      <c r="I10" s="5"/>
      <c r="J10" s="5"/>
    </row>
    <row r="11" spans="1:15" x14ac:dyDescent="0.25">
      <c r="B11" s="207"/>
      <c r="C11" s="97"/>
    </row>
    <row r="12" spans="1:15" s="47" customFormat="1" ht="75" x14ac:dyDescent="0.25">
      <c r="A12" s="89" t="s">
        <v>2</v>
      </c>
      <c r="B12" s="102" t="s">
        <v>1124</v>
      </c>
      <c r="C12" s="87" t="s">
        <v>1106</v>
      </c>
      <c r="D12" s="87" t="s">
        <v>1107</v>
      </c>
      <c r="E12" s="87" t="s">
        <v>1108</v>
      </c>
      <c r="F12" s="162" t="s">
        <v>2281</v>
      </c>
      <c r="G12" s="88" t="s">
        <v>70</v>
      </c>
      <c r="H12" s="86" t="s">
        <v>1116</v>
      </c>
      <c r="I12" s="86" t="s">
        <v>1117</v>
      </c>
      <c r="J12" s="92" t="s">
        <v>73</v>
      </c>
      <c r="K12" s="93" t="s">
        <v>72</v>
      </c>
      <c r="L12" s="94" t="s">
        <v>2282</v>
      </c>
      <c r="M12" s="95" t="s">
        <v>91</v>
      </c>
      <c r="N12" s="95" t="s">
        <v>92</v>
      </c>
      <c r="O12" s="91" t="s">
        <v>93</v>
      </c>
    </row>
    <row r="13" spans="1:15" s="70" customFormat="1" x14ac:dyDescent="0.25">
      <c r="A13" s="67" t="s">
        <v>57</v>
      </c>
      <c r="B13" s="83" t="s">
        <v>1341</v>
      </c>
      <c r="C13" s="132">
        <v>4507.5168336754914</v>
      </c>
      <c r="D13" s="111" t="s">
        <v>106</v>
      </c>
      <c r="E13" s="111">
        <v>3682.1931123920699</v>
      </c>
      <c r="F13" s="132">
        <v>73.490421633724296</v>
      </c>
      <c r="G13" s="132">
        <v>8263.2003677012854</v>
      </c>
      <c r="H13" s="132">
        <v>8263.2003677012854</v>
      </c>
      <c r="I13" s="132">
        <v>0</v>
      </c>
      <c r="J13" s="132">
        <v>0</v>
      </c>
      <c r="K13" s="132">
        <v>0</v>
      </c>
      <c r="L13" s="132">
        <v>0</v>
      </c>
      <c r="M13" s="132">
        <v>0</v>
      </c>
      <c r="N13" s="111">
        <v>0</v>
      </c>
      <c r="O13" s="132">
        <v>0</v>
      </c>
    </row>
    <row r="14" spans="1:15" s="70" customFormat="1" x14ac:dyDescent="0.25">
      <c r="A14" s="67" t="s">
        <v>40</v>
      </c>
      <c r="B14" s="83" t="s">
        <v>1342</v>
      </c>
      <c r="C14" s="132">
        <v>4357.5921874844144</v>
      </c>
      <c r="D14" s="111" t="s">
        <v>106</v>
      </c>
      <c r="E14" s="111">
        <v>3559.71958207528</v>
      </c>
      <c r="F14" s="132">
        <v>71.046054620038703</v>
      </c>
      <c r="G14" s="132">
        <v>7988.3578241797322</v>
      </c>
      <c r="H14" s="132">
        <v>6626.5372872886719</v>
      </c>
      <c r="I14" s="132">
        <v>19754.67946310894</v>
      </c>
      <c r="J14" s="132">
        <v>21116.5</v>
      </c>
      <c r="K14" s="132">
        <v>21116.5</v>
      </c>
      <c r="L14" s="132">
        <v>1894.1289335000001</v>
      </c>
      <c r="M14" s="132">
        <v>19222.3710665</v>
      </c>
      <c r="N14" s="111">
        <v>1894.1289335000001</v>
      </c>
      <c r="O14" s="132">
        <v>1894.1289335000001</v>
      </c>
    </row>
    <row r="15" spans="1:15" s="70" customFormat="1" x14ac:dyDescent="0.25">
      <c r="A15" s="67" t="s">
        <v>38</v>
      </c>
      <c r="B15" s="83" t="s">
        <v>1127</v>
      </c>
      <c r="C15" s="132">
        <v>7351.507380238605</v>
      </c>
      <c r="D15" s="111" t="s">
        <v>106</v>
      </c>
      <c r="E15" s="111">
        <v>6005.4506372505512</v>
      </c>
      <c r="F15" s="132">
        <v>0</v>
      </c>
      <c r="G15" s="132">
        <v>13356.958017489156</v>
      </c>
      <c r="H15" s="132">
        <v>0</v>
      </c>
      <c r="I15" s="132">
        <v>0</v>
      </c>
      <c r="J15" s="132">
        <v>13356.958017489156</v>
      </c>
      <c r="K15" s="132">
        <v>13356.9564875</v>
      </c>
      <c r="L15" s="132">
        <v>0</v>
      </c>
      <c r="M15" s="132">
        <v>13356.9564875</v>
      </c>
      <c r="N15" s="111">
        <v>0</v>
      </c>
      <c r="O15" s="132">
        <v>1.5299891565518919E-3</v>
      </c>
    </row>
    <row r="16" spans="1:15" s="70" customFormat="1" x14ac:dyDescent="0.25">
      <c r="A16" s="67" t="s">
        <v>50</v>
      </c>
      <c r="B16" s="83" t="s">
        <v>1433</v>
      </c>
      <c r="C16" s="132">
        <v>5635.1430020268008</v>
      </c>
      <c r="D16" s="111" t="s">
        <v>106</v>
      </c>
      <c r="E16" s="111">
        <v>4603.3515824915694</v>
      </c>
      <c r="F16" s="132">
        <v>0</v>
      </c>
      <c r="G16" s="132">
        <v>10238.49458451837</v>
      </c>
      <c r="H16" s="132">
        <v>0</v>
      </c>
      <c r="I16" s="132">
        <v>0</v>
      </c>
      <c r="J16" s="132">
        <v>10238.49458451837</v>
      </c>
      <c r="K16" s="132">
        <v>10238.4937125</v>
      </c>
      <c r="L16" s="132">
        <v>0</v>
      </c>
      <c r="M16" s="132">
        <v>10238.4937125</v>
      </c>
      <c r="N16" s="111">
        <v>0</v>
      </c>
      <c r="O16" s="132">
        <v>8.7201837050088216E-4</v>
      </c>
    </row>
    <row r="17" spans="1:17" s="70" customFormat="1" x14ac:dyDescent="0.25">
      <c r="A17" s="67" t="s">
        <v>42</v>
      </c>
      <c r="B17" s="83" t="s">
        <v>1128</v>
      </c>
      <c r="C17" s="132">
        <v>3390.1703794288655</v>
      </c>
      <c r="D17" s="111" t="s">
        <v>106</v>
      </c>
      <c r="E17" s="111">
        <v>2769.4321466991746</v>
      </c>
      <c r="F17" s="132">
        <v>0</v>
      </c>
      <c r="G17" s="132">
        <v>6159.6025261280402</v>
      </c>
      <c r="H17" s="132">
        <v>232.67037942886554</v>
      </c>
      <c r="I17" s="132">
        <v>232.67037942886554</v>
      </c>
      <c r="J17" s="132">
        <v>6159.6025261280411</v>
      </c>
      <c r="K17" s="132">
        <v>6159.5437081500004</v>
      </c>
      <c r="L17" s="132">
        <v>0</v>
      </c>
      <c r="M17" s="132">
        <v>6159.5436449999997</v>
      </c>
      <c r="N17" s="111">
        <v>6.3150000642053783E-5</v>
      </c>
      <c r="O17" s="132">
        <v>5.8817978040679009E-2</v>
      </c>
    </row>
    <row r="18" spans="1:17" s="70" customFormat="1" x14ac:dyDescent="0.25">
      <c r="A18" s="67" t="s">
        <v>78</v>
      </c>
      <c r="B18" s="83" t="s">
        <v>1129</v>
      </c>
      <c r="C18" s="132">
        <v>9876.4690730205621</v>
      </c>
      <c r="D18" s="111" t="s">
        <v>106</v>
      </c>
      <c r="E18" s="111">
        <v>8068.0933066589141</v>
      </c>
      <c r="F18" s="132">
        <v>0</v>
      </c>
      <c r="G18" s="132">
        <v>17944.562379679475</v>
      </c>
      <c r="H18" s="132">
        <v>26940.129073020558</v>
      </c>
      <c r="I18" s="132">
        <v>26306.992323691244</v>
      </c>
      <c r="J18" s="132">
        <v>17311.425630350161</v>
      </c>
      <c r="K18" s="132">
        <v>25612.350000000002</v>
      </c>
      <c r="L18" s="132">
        <v>8300.9249999999993</v>
      </c>
      <c r="M18" s="132">
        <v>17311.425000000003</v>
      </c>
      <c r="N18" s="111">
        <v>8300.9249999999993</v>
      </c>
      <c r="O18" s="132">
        <v>6.3035015773493797E-4</v>
      </c>
    </row>
    <row r="19" spans="1:17" s="70" customFormat="1" x14ac:dyDescent="0.25">
      <c r="A19" s="67" t="s">
        <v>664</v>
      </c>
      <c r="B19" s="83" t="s">
        <v>2304</v>
      </c>
      <c r="C19" s="132">
        <v>3176.3955982130187</v>
      </c>
      <c r="D19" s="111" t="s">
        <v>106</v>
      </c>
      <c r="E19" s="111">
        <v>2594.7994040956928</v>
      </c>
      <c r="F19" s="132">
        <v>0</v>
      </c>
      <c r="G19" s="132">
        <v>5771.195002308712</v>
      </c>
      <c r="H19" s="132">
        <v>3176.3955982130187</v>
      </c>
      <c r="I19" s="132">
        <v>0</v>
      </c>
      <c r="J19" s="132">
        <v>2594.7994040956933</v>
      </c>
      <c r="K19" s="132">
        <v>0</v>
      </c>
      <c r="L19" s="132">
        <v>0</v>
      </c>
      <c r="M19" s="132">
        <v>0</v>
      </c>
      <c r="N19" s="111">
        <v>0</v>
      </c>
      <c r="O19" s="132">
        <v>2594.7994040956933</v>
      </c>
    </row>
    <row r="20" spans="1:17" s="70" customFormat="1" x14ac:dyDescent="0.25">
      <c r="A20" s="67" t="s">
        <v>19</v>
      </c>
      <c r="B20" s="83" t="s">
        <v>1130</v>
      </c>
      <c r="C20" s="132">
        <v>5692.4090200912424</v>
      </c>
      <c r="D20" s="111" t="s">
        <v>106</v>
      </c>
      <c r="E20" s="111">
        <v>4650.1322258195414</v>
      </c>
      <c r="F20" s="132">
        <v>0</v>
      </c>
      <c r="G20" s="132">
        <v>10342.541245910783</v>
      </c>
      <c r="H20" s="132">
        <v>4354.1060959107826</v>
      </c>
      <c r="I20" s="132">
        <v>0</v>
      </c>
      <c r="J20" s="132">
        <v>5988.4351500000002</v>
      </c>
      <c r="K20" s="132">
        <v>5988.4351500000012</v>
      </c>
      <c r="L20" s="132">
        <v>0</v>
      </c>
      <c r="M20" s="132">
        <v>5988.4351500000012</v>
      </c>
      <c r="N20" s="111">
        <v>0</v>
      </c>
      <c r="O20" s="132">
        <v>-9.0949470177292824E-13</v>
      </c>
      <c r="P20" s="108"/>
      <c r="Q20" s="168"/>
    </row>
    <row r="21" spans="1:17" s="70" customFormat="1" x14ac:dyDescent="0.25">
      <c r="A21" s="67" t="s">
        <v>44</v>
      </c>
      <c r="B21" s="83" t="s">
        <v>1131</v>
      </c>
      <c r="C21" s="132">
        <v>4671.6012644616794</v>
      </c>
      <c r="D21" s="111" t="s">
        <v>106</v>
      </c>
      <c r="E21" s="111">
        <v>3816.233778946611</v>
      </c>
      <c r="F21" s="132">
        <v>0</v>
      </c>
      <c r="G21" s="132">
        <v>8487.8350434082895</v>
      </c>
      <c r="H21" s="132">
        <v>59.851489461679193</v>
      </c>
      <c r="I21" s="132">
        <v>59.851489461679193</v>
      </c>
      <c r="J21" s="132">
        <v>8487.8350434082895</v>
      </c>
      <c r="K21" s="132">
        <v>8487.7584449249989</v>
      </c>
      <c r="L21" s="132">
        <v>0</v>
      </c>
      <c r="M21" s="132">
        <v>8487.749425</v>
      </c>
      <c r="N21" s="111">
        <v>9.0199249989382224E-3</v>
      </c>
      <c r="O21" s="132">
        <v>7.6598483290581498E-2</v>
      </c>
    </row>
    <row r="22" spans="1:17" s="70" customFormat="1" x14ac:dyDescent="0.25">
      <c r="A22" s="67" t="s">
        <v>58</v>
      </c>
      <c r="B22" s="83" t="s">
        <v>1434</v>
      </c>
      <c r="C22" s="132">
        <v>7689.6099331662763</v>
      </c>
      <c r="D22" s="111" t="s">
        <v>106</v>
      </c>
      <c r="E22" s="111">
        <v>6281.6468085818269</v>
      </c>
      <c r="F22" s="132">
        <v>125.371173761422</v>
      </c>
      <c r="G22" s="132">
        <v>14096.627915509525</v>
      </c>
      <c r="H22" s="132">
        <v>14096.627915509525</v>
      </c>
      <c r="I22" s="132">
        <v>0</v>
      </c>
      <c r="J22" s="132">
        <v>0</v>
      </c>
      <c r="K22" s="132">
        <v>0</v>
      </c>
      <c r="L22" s="132">
        <v>0</v>
      </c>
      <c r="M22" s="132">
        <v>0</v>
      </c>
      <c r="N22" s="111">
        <v>0</v>
      </c>
      <c r="O22" s="132">
        <v>0</v>
      </c>
    </row>
    <row r="23" spans="1:17" s="70" customFormat="1" x14ac:dyDescent="0.25">
      <c r="A23" s="67" t="s">
        <v>52</v>
      </c>
      <c r="B23" s="83" t="s">
        <v>1132</v>
      </c>
      <c r="C23" s="132">
        <v>9941.7610982873266</v>
      </c>
      <c r="D23" s="111" t="s">
        <v>106</v>
      </c>
      <c r="E23" s="111">
        <v>8121.4303999194999</v>
      </c>
      <c r="F23" s="132">
        <v>162.09017999365599</v>
      </c>
      <c r="G23" s="132">
        <v>18225.281678200481</v>
      </c>
      <c r="H23" s="132">
        <v>18225.281678200481</v>
      </c>
      <c r="I23" s="132">
        <v>0</v>
      </c>
      <c r="J23" s="132">
        <v>0</v>
      </c>
      <c r="K23" s="132">
        <v>0</v>
      </c>
      <c r="L23" s="132">
        <v>0</v>
      </c>
      <c r="M23" s="132">
        <v>0</v>
      </c>
      <c r="N23" s="111">
        <v>0</v>
      </c>
      <c r="O23" s="132">
        <v>0</v>
      </c>
    </row>
    <row r="24" spans="1:17" s="70" customFormat="1" x14ac:dyDescent="0.25">
      <c r="A24" s="67" t="s">
        <v>41</v>
      </c>
      <c r="B24" s="83" t="s">
        <v>1435</v>
      </c>
      <c r="C24" s="132">
        <v>2509.1764718593813</v>
      </c>
      <c r="D24" s="111" t="s">
        <v>106</v>
      </c>
      <c r="E24" s="111">
        <v>2049.747713293179</v>
      </c>
      <c r="F24" s="132">
        <v>40.909539259558102</v>
      </c>
      <c r="G24" s="132">
        <v>4599.8337244121185</v>
      </c>
      <c r="H24" s="132">
        <v>12615.661441217511</v>
      </c>
      <c r="I24" s="132">
        <v>8015.8277168053919</v>
      </c>
      <c r="J24" s="132">
        <v>0</v>
      </c>
      <c r="K24" s="132">
        <v>0</v>
      </c>
      <c r="L24" s="132">
        <v>0</v>
      </c>
      <c r="M24" s="132">
        <v>0</v>
      </c>
      <c r="N24" s="111">
        <v>0</v>
      </c>
      <c r="O24" s="132">
        <v>0</v>
      </c>
    </row>
    <row r="25" spans="1:17" s="70" customFormat="1" x14ac:dyDescent="0.25">
      <c r="A25" s="67" t="s">
        <v>43</v>
      </c>
      <c r="B25" s="83" t="s">
        <v>1133</v>
      </c>
      <c r="C25" s="132">
        <v>6488.5086647021499</v>
      </c>
      <c r="D25" s="111" t="s">
        <v>106</v>
      </c>
      <c r="E25" s="111">
        <v>5300.4664866399862</v>
      </c>
      <c r="F25" s="132">
        <v>0</v>
      </c>
      <c r="G25" s="132">
        <v>11788.975151342136</v>
      </c>
      <c r="H25" s="132">
        <v>11788.975151342136</v>
      </c>
      <c r="I25" s="132">
        <v>0</v>
      </c>
      <c r="J25" s="132">
        <v>0</v>
      </c>
      <c r="K25" s="132">
        <v>0</v>
      </c>
      <c r="L25" s="132">
        <v>0</v>
      </c>
      <c r="M25" s="132">
        <v>0</v>
      </c>
      <c r="N25" s="111">
        <v>0</v>
      </c>
      <c r="O25" s="132">
        <v>0</v>
      </c>
    </row>
    <row r="26" spans="1:17" s="70" customFormat="1" x14ac:dyDescent="0.25">
      <c r="A26" s="67" t="s">
        <v>23</v>
      </c>
      <c r="B26" s="83" t="s">
        <v>1436</v>
      </c>
      <c r="C26" s="132">
        <v>4344.9191107272427</v>
      </c>
      <c r="D26" s="111" t="s">
        <v>106</v>
      </c>
      <c r="E26" s="111">
        <v>3549.3669383315132</v>
      </c>
      <c r="F26" s="132">
        <v>0</v>
      </c>
      <c r="G26" s="132">
        <v>7894.2860490587555</v>
      </c>
      <c r="H26" s="132">
        <v>4000</v>
      </c>
      <c r="I26" s="132">
        <v>20839.862981479837</v>
      </c>
      <c r="J26" s="132">
        <v>24734.149030538592</v>
      </c>
      <c r="K26" s="132">
        <v>24734.148161074998</v>
      </c>
      <c r="L26" s="132">
        <v>0</v>
      </c>
      <c r="M26" s="132">
        <v>24734.147105250002</v>
      </c>
      <c r="N26" s="111">
        <v>1.05582499600132E-3</v>
      </c>
      <c r="O26" s="132">
        <v>8.6946359442663379E-4</v>
      </c>
    </row>
    <row r="27" spans="1:17" s="70" customFormat="1" x14ac:dyDescent="0.25">
      <c r="A27" s="67" t="s">
        <v>51</v>
      </c>
      <c r="B27" s="83" t="s">
        <v>1134</v>
      </c>
      <c r="C27" s="132">
        <v>10239.875383047098</v>
      </c>
      <c r="D27" s="111" t="s">
        <v>106</v>
      </c>
      <c r="E27" s="111">
        <v>8364.9601318213608</v>
      </c>
      <c r="F27" s="132">
        <v>0</v>
      </c>
      <c r="G27" s="132">
        <v>18604.835514868457</v>
      </c>
      <c r="H27" s="132">
        <v>4450.3819999999996</v>
      </c>
      <c r="I27" s="132">
        <v>6790.2969999999996</v>
      </c>
      <c r="J27" s="132">
        <v>20944.750514868458</v>
      </c>
      <c r="K27" s="132">
        <v>20944.75</v>
      </c>
      <c r="L27" s="132">
        <v>0</v>
      </c>
      <c r="M27" s="132">
        <v>20944.75</v>
      </c>
      <c r="N27" s="111">
        <v>0</v>
      </c>
      <c r="O27" s="132">
        <v>5.1486845768522471E-4</v>
      </c>
    </row>
    <row r="28" spans="1:17" s="70" customFormat="1" x14ac:dyDescent="0.25">
      <c r="A28" s="67" t="s">
        <v>12</v>
      </c>
      <c r="B28" s="83" t="s">
        <v>1135</v>
      </c>
      <c r="C28" s="132">
        <v>13637.648784298623</v>
      </c>
      <c r="D28" s="111" t="s">
        <v>106</v>
      </c>
      <c r="E28" s="111">
        <v>11140.603191451482</v>
      </c>
      <c r="F28" s="132">
        <v>0</v>
      </c>
      <c r="G28" s="132">
        <v>24778.251975750107</v>
      </c>
      <c r="H28" s="132">
        <v>14362.5</v>
      </c>
      <c r="I28" s="132">
        <v>14809.248323625246</v>
      </c>
      <c r="J28" s="132">
        <v>25225.000299375351</v>
      </c>
      <c r="K28" s="132">
        <v>30487.5</v>
      </c>
      <c r="L28" s="132">
        <v>5262.5</v>
      </c>
      <c r="M28" s="132">
        <v>25225</v>
      </c>
      <c r="N28" s="111">
        <v>5262.5</v>
      </c>
      <c r="O28" s="132">
        <v>2.993753514601849E-4</v>
      </c>
    </row>
    <row r="29" spans="1:17" s="70" customFormat="1" x14ac:dyDescent="0.25">
      <c r="A29" s="67" t="s">
        <v>35</v>
      </c>
      <c r="B29" s="83" t="s">
        <v>1136</v>
      </c>
      <c r="C29" s="132">
        <v>8161.1399812751179</v>
      </c>
      <c r="D29" s="111" t="s">
        <v>106</v>
      </c>
      <c r="E29" s="111">
        <v>6666.8399780139862</v>
      </c>
      <c r="F29" s="132">
        <v>0</v>
      </c>
      <c r="G29" s="132">
        <v>14827.979959289103</v>
      </c>
      <c r="H29" s="132">
        <v>14827.979959289103</v>
      </c>
      <c r="I29" s="132">
        <v>0</v>
      </c>
      <c r="J29" s="132">
        <v>0</v>
      </c>
      <c r="K29" s="132">
        <v>0</v>
      </c>
      <c r="L29" s="132">
        <v>0</v>
      </c>
      <c r="M29" s="132">
        <v>0</v>
      </c>
      <c r="N29" s="111">
        <v>0</v>
      </c>
      <c r="O29" s="132">
        <v>0</v>
      </c>
    </row>
    <row r="30" spans="1:17" s="70" customFormat="1" x14ac:dyDescent="0.25">
      <c r="A30" s="67" t="s">
        <v>39</v>
      </c>
      <c r="B30" s="83" t="s">
        <v>1137</v>
      </c>
      <c r="C30" s="132">
        <v>7228.02733077838</v>
      </c>
      <c r="D30" s="111" t="s">
        <v>106</v>
      </c>
      <c r="E30" s="111">
        <v>5904.579713321129</v>
      </c>
      <c r="F30" s="132">
        <v>0</v>
      </c>
      <c r="G30" s="132">
        <v>13132.60704409951</v>
      </c>
      <c r="H30" s="132">
        <v>492.02733077838002</v>
      </c>
      <c r="I30" s="132">
        <v>492.02733077838002</v>
      </c>
      <c r="J30" s="132">
        <v>13132.60704409951</v>
      </c>
      <c r="K30" s="132">
        <v>13132.480666274998</v>
      </c>
      <c r="L30" s="132">
        <v>0</v>
      </c>
      <c r="M30" s="132">
        <v>13132.48034</v>
      </c>
      <c r="N30" s="111">
        <v>3.2627499786030967E-4</v>
      </c>
      <c r="O30" s="132">
        <v>0.12637782451201929</v>
      </c>
    </row>
    <row r="31" spans="1:17" s="70" customFormat="1" x14ac:dyDescent="0.25">
      <c r="A31" s="67" t="s">
        <v>114</v>
      </c>
      <c r="B31" s="83" t="s">
        <v>1438</v>
      </c>
      <c r="C31" s="132">
        <v>6139.7607994187247</v>
      </c>
      <c r="D31" s="111" t="s">
        <v>106</v>
      </c>
      <c r="E31" s="111">
        <v>5015.5741534790368</v>
      </c>
      <c r="F31" s="132">
        <v>0</v>
      </c>
      <c r="G31" s="132">
        <v>11155.334952897761</v>
      </c>
      <c r="H31" s="132">
        <v>11155.334952897761</v>
      </c>
      <c r="I31" s="132">
        <v>0</v>
      </c>
      <c r="J31" s="132">
        <v>0</v>
      </c>
      <c r="K31" s="132">
        <v>0</v>
      </c>
      <c r="L31" s="132">
        <v>0</v>
      </c>
      <c r="M31" s="132">
        <v>0</v>
      </c>
      <c r="N31" s="111">
        <v>0</v>
      </c>
      <c r="O31" s="132">
        <v>0</v>
      </c>
    </row>
    <row r="32" spans="1:17" s="70" customFormat="1" x14ac:dyDescent="0.25">
      <c r="A32" s="67" t="s">
        <v>28</v>
      </c>
      <c r="B32" s="83" t="s">
        <v>1437</v>
      </c>
      <c r="C32" s="132">
        <v>4625.4077168053918</v>
      </c>
      <c r="D32" s="111" t="s">
        <v>106</v>
      </c>
      <c r="E32" s="111">
        <v>3778.4982431087474</v>
      </c>
      <c r="F32" s="132">
        <v>75.412511118396097</v>
      </c>
      <c r="G32" s="132">
        <v>8479.3184710325368</v>
      </c>
      <c r="H32" s="132">
        <v>8479.3184710325368</v>
      </c>
      <c r="I32" s="132">
        <v>0</v>
      </c>
      <c r="J32" s="132">
        <v>0</v>
      </c>
      <c r="K32" s="132">
        <v>0</v>
      </c>
      <c r="L32" s="132">
        <v>0</v>
      </c>
      <c r="M32" s="132">
        <v>0</v>
      </c>
      <c r="N32" s="111">
        <v>0</v>
      </c>
      <c r="O32" s="132">
        <v>0</v>
      </c>
    </row>
    <row r="33" spans="1:15" s="70" customFormat="1" x14ac:dyDescent="0.25">
      <c r="A33" s="67" t="s">
        <v>45</v>
      </c>
      <c r="B33" s="83" t="s">
        <v>1439</v>
      </c>
      <c r="C33" s="132">
        <v>5384.2520393405184</v>
      </c>
      <c r="D33" s="111" t="s">
        <v>106</v>
      </c>
      <c r="E33" s="111">
        <v>4398.3986097454763</v>
      </c>
      <c r="F33" s="132">
        <v>0</v>
      </c>
      <c r="G33" s="132">
        <v>9782.6506490859938</v>
      </c>
      <c r="H33" s="132">
        <v>0</v>
      </c>
      <c r="I33" s="132">
        <v>27861.524271880975</v>
      </c>
      <c r="J33" s="132">
        <v>37644.174920966965</v>
      </c>
      <c r="K33" s="132">
        <v>37982.486898675001</v>
      </c>
      <c r="L33" s="132">
        <v>338.31241</v>
      </c>
      <c r="M33" s="132">
        <v>37644.174487750002</v>
      </c>
      <c r="N33" s="111">
        <v>338.3124109249984</v>
      </c>
      <c r="O33" s="132">
        <v>4.3229196444372064E-4</v>
      </c>
    </row>
    <row r="34" spans="1:15" s="70" customFormat="1" x14ac:dyDescent="0.25">
      <c r="A34" s="67" t="s">
        <v>16</v>
      </c>
      <c r="B34" s="83" t="s">
        <v>1138</v>
      </c>
      <c r="C34" s="132">
        <v>6393.3124848988282</v>
      </c>
      <c r="D34" s="111" t="s">
        <v>106</v>
      </c>
      <c r="E34" s="111">
        <v>5222.7006722166152</v>
      </c>
      <c r="F34" s="132">
        <v>0</v>
      </c>
      <c r="G34" s="132">
        <v>11616.013157115443</v>
      </c>
      <c r="H34" s="132">
        <v>0</v>
      </c>
      <c r="I34" s="132">
        <v>0</v>
      </c>
      <c r="J34" s="132">
        <v>11616.013157115443</v>
      </c>
      <c r="K34" s="132">
        <v>11615.39</v>
      </c>
      <c r="L34" s="132">
        <v>0</v>
      </c>
      <c r="M34" s="132">
        <v>11615.39</v>
      </c>
      <c r="N34" s="111">
        <v>0</v>
      </c>
      <c r="O34" s="132">
        <v>0.62315711544397345</v>
      </c>
    </row>
    <row r="35" spans="1:15" s="70" customFormat="1" x14ac:dyDescent="0.25">
      <c r="A35" s="67" t="s">
        <v>13</v>
      </c>
      <c r="B35" s="83" t="s">
        <v>1139</v>
      </c>
      <c r="C35" s="132">
        <v>9728.9103837796247</v>
      </c>
      <c r="D35" s="111" t="s">
        <v>106</v>
      </c>
      <c r="E35" s="111">
        <v>7947.5525279451631</v>
      </c>
      <c r="F35" s="132">
        <v>0</v>
      </c>
      <c r="G35" s="132">
        <v>17676.46291172479</v>
      </c>
      <c r="H35" s="132">
        <v>18164.923383779624</v>
      </c>
      <c r="I35" s="132">
        <v>21538.5</v>
      </c>
      <c r="J35" s="132">
        <v>21050.039527945166</v>
      </c>
      <c r="K35" s="132">
        <v>21050</v>
      </c>
      <c r="L35" s="132">
        <v>0</v>
      </c>
      <c r="M35" s="132">
        <v>21050</v>
      </c>
      <c r="N35" s="111">
        <v>0</v>
      </c>
      <c r="O35" s="132">
        <v>3.9527945165900746E-2</v>
      </c>
    </row>
    <row r="36" spans="1:15" s="70" customFormat="1" x14ac:dyDescent="0.25">
      <c r="A36" s="67" t="s">
        <v>30</v>
      </c>
      <c r="B36" s="83" t="s">
        <v>1140</v>
      </c>
      <c r="C36" s="132">
        <v>3908.923749611195</v>
      </c>
      <c r="D36" s="111" t="s">
        <v>106</v>
      </c>
      <c r="E36" s="111">
        <v>3193.2020752871031</v>
      </c>
      <c r="F36" s="132">
        <v>0</v>
      </c>
      <c r="G36" s="132">
        <v>7102.1258248982977</v>
      </c>
      <c r="H36" s="132">
        <v>577.80939676489743</v>
      </c>
      <c r="I36" s="132">
        <v>12458.4857218666</v>
      </c>
      <c r="J36" s="132">
        <v>18982.80215</v>
      </c>
      <c r="K36" s="132">
        <v>18982.80215</v>
      </c>
      <c r="L36" s="132">
        <v>0</v>
      </c>
      <c r="M36" s="132">
        <v>18982.80215</v>
      </c>
      <c r="N36" s="111">
        <v>0</v>
      </c>
      <c r="O36" s="132">
        <v>0</v>
      </c>
    </row>
    <row r="37" spans="1:15" s="70" customFormat="1" x14ac:dyDescent="0.25">
      <c r="A37" s="57" t="s">
        <v>665</v>
      </c>
      <c r="B37" s="83" t="s">
        <v>1141</v>
      </c>
      <c r="C37" s="132">
        <v>4584.8426410262173</v>
      </c>
      <c r="D37" s="111" t="s">
        <v>106</v>
      </c>
      <c r="E37" s="111">
        <v>3745.3606092075684</v>
      </c>
      <c r="F37" s="132">
        <v>0</v>
      </c>
      <c r="G37" s="132">
        <v>8330.2032502337861</v>
      </c>
      <c r="H37" s="132">
        <v>4584.8426410262173</v>
      </c>
      <c r="I37" s="132">
        <v>0</v>
      </c>
      <c r="J37" s="132">
        <v>3745.3606092075688</v>
      </c>
      <c r="K37" s="132">
        <v>3745.3606092075684</v>
      </c>
      <c r="L37" s="132">
        <v>0</v>
      </c>
      <c r="M37" s="132">
        <v>3745.3601924999998</v>
      </c>
      <c r="N37" s="111">
        <v>4.1670756854728097E-4</v>
      </c>
      <c r="O37" s="132">
        <v>4.5474735088646412E-13</v>
      </c>
    </row>
    <row r="38" spans="1:15" s="70" customFormat="1" x14ac:dyDescent="0.25">
      <c r="A38" s="67" t="s">
        <v>48</v>
      </c>
      <c r="B38" s="83" t="s">
        <v>1440</v>
      </c>
      <c r="C38" s="132">
        <v>2540.8636455119049</v>
      </c>
      <c r="D38" s="111" t="s">
        <v>106</v>
      </c>
      <c r="E38" s="111">
        <v>2075.632983804604</v>
      </c>
      <c r="F38" s="132">
        <v>0</v>
      </c>
      <c r="G38" s="132">
        <v>4616.4966293165089</v>
      </c>
      <c r="H38" s="132">
        <v>0</v>
      </c>
      <c r="I38" s="132">
        <v>0</v>
      </c>
      <c r="J38" s="132">
        <v>4616.4966293165089</v>
      </c>
      <c r="K38" s="132">
        <v>4616.1692224999997</v>
      </c>
      <c r="L38" s="132">
        <v>0</v>
      </c>
      <c r="M38" s="132">
        <v>4616.1692224999997</v>
      </c>
      <c r="N38" s="111">
        <v>0</v>
      </c>
      <c r="O38" s="132">
        <v>0.32740681650921033</v>
      </c>
    </row>
    <row r="39" spans="1:15" s="70" customFormat="1" x14ac:dyDescent="0.25">
      <c r="A39" s="67" t="s">
        <v>20</v>
      </c>
      <c r="B39" s="83" t="s">
        <v>1441</v>
      </c>
      <c r="C39" s="132">
        <v>1948.756646356117</v>
      </c>
      <c r="D39" s="111" t="s">
        <v>106</v>
      </c>
      <c r="E39" s="111">
        <v>1591.9404332184383</v>
      </c>
      <c r="F39" s="132">
        <v>31.772470938384501</v>
      </c>
      <c r="G39" s="132">
        <v>3572.4695505129403</v>
      </c>
      <c r="H39" s="132">
        <v>3572.4695505129403</v>
      </c>
      <c r="I39" s="132">
        <v>0</v>
      </c>
      <c r="J39" s="132">
        <v>0</v>
      </c>
      <c r="K39" s="132">
        <v>0</v>
      </c>
      <c r="L39" s="132">
        <v>0</v>
      </c>
      <c r="M39" s="132">
        <v>0</v>
      </c>
      <c r="N39" s="111">
        <v>0</v>
      </c>
      <c r="O39" s="132">
        <v>0</v>
      </c>
    </row>
    <row r="40" spans="1:15" s="70" customFormat="1" x14ac:dyDescent="0.25">
      <c r="A40" s="67" t="s">
        <v>46</v>
      </c>
      <c r="B40" s="83" t="s">
        <v>1442</v>
      </c>
      <c r="C40" s="132">
        <v>2890.6061523384687</v>
      </c>
      <c r="D40" s="111" t="s">
        <v>106</v>
      </c>
      <c r="E40" s="111">
        <v>2361.3378402182857</v>
      </c>
      <c r="F40" s="132">
        <v>0</v>
      </c>
      <c r="G40" s="132">
        <v>5251.9439925567549</v>
      </c>
      <c r="H40" s="132">
        <v>0</v>
      </c>
      <c r="I40" s="132">
        <v>0</v>
      </c>
      <c r="J40" s="132">
        <v>5251.9439925567549</v>
      </c>
      <c r="K40" s="132">
        <v>5251.9434249999995</v>
      </c>
      <c r="L40" s="132">
        <v>0</v>
      </c>
      <c r="M40" s="132">
        <v>5251.9434249999995</v>
      </c>
      <c r="N40" s="111">
        <v>0</v>
      </c>
      <c r="O40" s="132">
        <v>5.6755675541353412E-4</v>
      </c>
    </row>
    <row r="41" spans="1:15" s="70" customFormat="1" x14ac:dyDescent="0.25">
      <c r="A41" s="67" t="s">
        <v>36</v>
      </c>
      <c r="B41" s="83" t="s">
        <v>1142</v>
      </c>
      <c r="C41" s="132">
        <v>9268.4559484621004</v>
      </c>
      <c r="D41" s="111" t="s">
        <v>106</v>
      </c>
      <c r="E41" s="111">
        <v>7571.4070330177374</v>
      </c>
      <c r="F41" s="132">
        <v>0</v>
      </c>
      <c r="G41" s="132">
        <v>16839.862981479837</v>
      </c>
      <c r="H41" s="132">
        <v>25939.862981479837</v>
      </c>
      <c r="I41" s="132">
        <v>9100</v>
      </c>
      <c r="J41" s="132">
        <v>0</v>
      </c>
      <c r="K41" s="132">
        <v>0</v>
      </c>
      <c r="L41" s="132">
        <v>0</v>
      </c>
      <c r="M41" s="132">
        <v>0</v>
      </c>
      <c r="N41" s="111">
        <v>0</v>
      </c>
      <c r="O41" s="132">
        <v>0</v>
      </c>
    </row>
    <row r="42" spans="1:15" s="70" customFormat="1" x14ac:dyDescent="0.25">
      <c r="A42" s="67" t="s">
        <v>34</v>
      </c>
      <c r="B42" s="83" t="s">
        <v>1443</v>
      </c>
      <c r="C42" s="132">
        <v>6797.4152326236945</v>
      </c>
      <c r="D42" s="111" t="s">
        <v>106</v>
      </c>
      <c r="E42" s="111">
        <v>5552.8124409080892</v>
      </c>
      <c r="F42" s="132">
        <v>0</v>
      </c>
      <c r="G42" s="132">
        <v>12350.227673531783</v>
      </c>
      <c r="H42" s="132">
        <v>0</v>
      </c>
      <c r="I42" s="132">
        <v>0</v>
      </c>
      <c r="J42" s="132">
        <v>12350.227673531783</v>
      </c>
      <c r="K42" s="132">
        <v>12350.22445</v>
      </c>
      <c r="L42" s="132">
        <v>0</v>
      </c>
      <c r="M42" s="132">
        <v>12350.22445</v>
      </c>
      <c r="N42" s="111">
        <v>0</v>
      </c>
      <c r="O42" s="132">
        <v>3.2235317830782151E-3</v>
      </c>
    </row>
    <row r="43" spans="1:15" s="70" customFormat="1" x14ac:dyDescent="0.25">
      <c r="A43" s="67" t="s">
        <v>29</v>
      </c>
      <c r="B43" s="83" t="s">
        <v>1444</v>
      </c>
      <c r="C43" s="132">
        <v>1427.3477048277759</v>
      </c>
      <c r="D43" s="111" t="s">
        <v>106</v>
      </c>
      <c r="E43" s="111">
        <v>1166.0011668597228</v>
      </c>
      <c r="F43" s="132">
        <v>23.271434920008499</v>
      </c>
      <c r="G43" s="132">
        <v>2616.6203066075077</v>
      </c>
      <c r="H43" s="132">
        <v>2616.6203066075077</v>
      </c>
      <c r="I43" s="132">
        <v>0</v>
      </c>
      <c r="J43" s="132">
        <v>0</v>
      </c>
      <c r="K43" s="132">
        <v>0</v>
      </c>
      <c r="L43" s="132">
        <v>0</v>
      </c>
      <c r="M43" s="132">
        <v>0</v>
      </c>
      <c r="N43" s="111">
        <v>0</v>
      </c>
      <c r="O43" s="132">
        <v>0</v>
      </c>
    </row>
    <row r="44" spans="1:15" s="70" customFormat="1" x14ac:dyDescent="0.25">
      <c r="A44" s="67" t="s">
        <v>14</v>
      </c>
      <c r="B44" s="83" t="s">
        <v>1143</v>
      </c>
      <c r="C44" s="132">
        <v>2424.95390618074</v>
      </c>
      <c r="D44" s="111" t="s">
        <v>106</v>
      </c>
      <c r="E44" s="111">
        <v>1980.9462506046857</v>
      </c>
      <c r="F44" s="132">
        <v>0</v>
      </c>
      <c r="G44" s="132">
        <v>4405.9001567854257</v>
      </c>
      <c r="H44" s="132">
        <v>4405.9001567854257</v>
      </c>
      <c r="I44" s="132">
        <v>0</v>
      </c>
      <c r="J44" s="132">
        <v>0</v>
      </c>
      <c r="K44" s="132">
        <v>0</v>
      </c>
      <c r="L44" s="132">
        <v>0</v>
      </c>
      <c r="M44" s="132">
        <v>0</v>
      </c>
      <c r="N44" s="111">
        <v>0</v>
      </c>
      <c r="O44" s="132">
        <v>0</v>
      </c>
    </row>
    <row r="45" spans="1:15" s="70" customFormat="1" x14ac:dyDescent="0.25">
      <c r="A45" s="67" t="s">
        <v>15</v>
      </c>
      <c r="B45" s="83" t="s">
        <v>1144</v>
      </c>
      <c r="C45" s="132">
        <v>6689.1704355178581</v>
      </c>
      <c r="D45" s="111" t="s">
        <v>106</v>
      </c>
      <c r="E45" s="111">
        <v>5464.3872034519318</v>
      </c>
      <c r="F45" s="132">
        <v>0</v>
      </c>
      <c r="G45" s="132">
        <v>12153.557638969789</v>
      </c>
      <c r="H45" s="132">
        <v>9865.5660337308764</v>
      </c>
      <c r="I45" s="132">
        <v>11920.758598213019</v>
      </c>
      <c r="J45" s="132">
        <v>14208.750203451931</v>
      </c>
      <c r="K45" s="132">
        <v>14208.75</v>
      </c>
      <c r="L45" s="132">
        <v>0</v>
      </c>
      <c r="M45" s="132">
        <v>14208.75</v>
      </c>
      <c r="N45" s="111">
        <v>0</v>
      </c>
      <c r="O45" s="132">
        <v>2.0345193115645088E-4</v>
      </c>
    </row>
    <row r="46" spans="1:15" s="70" customFormat="1" x14ac:dyDescent="0.25">
      <c r="A46" s="67" t="s">
        <v>31</v>
      </c>
      <c r="B46" s="83" t="s">
        <v>1145</v>
      </c>
      <c r="C46" s="132">
        <v>10714.452512535509</v>
      </c>
      <c r="D46" s="111" t="s">
        <v>106</v>
      </c>
      <c r="E46" s="111">
        <v>8752.6424637974978</v>
      </c>
      <c r="F46" s="132">
        <v>174.68811804274199</v>
      </c>
      <c r="G46" s="132">
        <v>19641.783094375747</v>
      </c>
      <c r="H46" s="132">
        <v>0</v>
      </c>
      <c r="I46" s="132">
        <v>0</v>
      </c>
      <c r="J46" s="132">
        <v>19641.783094375747</v>
      </c>
      <c r="K46" s="132">
        <v>19641.278925000002</v>
      </c>
      <c r="L46" s="132">
        <v>0</v>
      </c>
      <c r="M46" s="132">
        <v>19641.278925000002</v>
      </c>
      <c r="N46" s="111">
        <v>0</v>
      </c>
      <c r="O46" s="132">
        <v>0.5041693757448229</v>
      </c>
    </row>
    <row r="47" spans="1:15" s="70" customFormat="1" x14ac:dyDescent="0.25">
      <c r="A47" s="67" t="s">
        <v>47</v>
      </c>
      <c r="B47" s="83" t="s">
        <v>1146</v>
      </c>
      <c r="C47" s="132">
        <v>2027.8030372753558</v>
      </c>
      <c r="D47" s="111" t="s">
        <v>106</v>
      </c>
      <c r="E47" s="111">
        <v>1656.5134757476953</v>
      </c>
      <c r="F47" s="132">
        <v>0</v>
      </c>
      <c r="G47" s="132">
        <v>3684.3165130230509</v>
      </c>
      <c r="H47" s="132">
        <v>137.15518727535573</v>
      </c>
      <c r="I47" s="132">
        <v>137.15518727535573</v>
      </c>
      <c r="J47" s="132">
        <v>3684.3165130230509</v>
      </c>
      <c r="K47" s="132">
        <v>3684.2815756500004</v>
      </c>
      <c r="L47" s="132">
        <v>0</v>
      </c>
      <c r="M47" s="132">
        <v>3684.2815125000002</v>
      </c>
      <c r="N47" s="111">
        <v>6.3150000187306432E-5</v>
      </c>
      <c r="O47" s="132">
        <v>3.4937373050524911E-2</v>
      </c>
    </row>
    <row r="48" spans="1:15" s="70" customFormat="1" x14ac:dyDescent="0.25">
      <c r="A48" s="67" t="s">
        <v>17</v>
      </c>
      <c r="B48" s="83" t="s">
        <v>1147</v>
      </c>
      <c r="C48" s="132">
        <v>6588.4853880730725</v>
      </c>
      <c r="D48" s="111" t="s">
        <v>106</v>
      </c>
      <c r="E48" s="111">
        <v>5382.1375298728426</v>
      </c>
      <c r="F48" s="132">
        <v>0</v>
      </c>
      <c r="G48" s="132">
        <v>11970.622917945915</v>
      </c>
      <c r="H48" s="132">
        <v>336.63538807307214</v>
      </c>
      <c r="I48" s="132">
        <v>336.63538807307214</v>
      </c>
      <c r="J48" s="132">
        <v>11970.622917945915</v>
      </c>
      <c r="K48" s="132">
        <v>13183.018232500001</v>
      </c>
      <c r="L48" s="132">
        <v>1212.5326250000001</v>
      </c>
      <c r="M48" s="132">
        <v>11970.48245</v>
      </c>
      <c r="N48" s="111">
        <v>1212.535782500001</v>
      </c>
      <c r="O48" s="132">
        <v>0.13731044591463615</v>
      </c>
    </row>
    <row r="49" spans="1:15" s="70" customFormat="1" x14ac:dyDescent="0.25">
      <c r="A49" s="67" t="s">
        <v>18</v>
      </c>
      <c r="B49" s="83" t="s">
        <v>1148</v>
      </c>
      <c r="C49" s="132">
        <v>8314.7329734516297</v>
      </c>
      <c r="D49" s="111" t="s">
        <v>106</v>
      </c>
      <c r="E49" s="111">
        <v>6792.3101822911585</v>
      </c>
      <c r="F49" s="132">
        <v>0</v>
      </c>
      <c r="G49" s="132">
        <v>15107.043155742787</v>
      </c>
      <c r="H49" s="132">
        <v>0</v>
      </c>
      <c r="I49" s="132">
        <v>1440.1207155707143</v>
      </c>
      <c r="J49" s="132">
        <v>16547.163871313503</v>
      </c>
      <c r="K49" s="132">
        <v>17270.514199001376</v>
      </c>
      <c r="L49" s="132">
        <v>723.351223</v>
      </c>
      <c r="M49" s="132">
        <v>16547.159691200002</v>
      </c>
      <c r="N49" s="111">
        <v>723.35450780137398</v>
      </c>
      <c r="O49" s="132">
        <v>8.9531212722704367E-4</v>
      </c>
    </row>
    <row r="50" spans="1:15" s="70" customFormat="1" x14ac:dyDescent="0.25">
      <c r="A50" s="67" t="s">
        <v>24</v>
      </c>
      <c r="B50" s="83" t="s">
        <v>1149</v>
      </c>
      <c r="C50" s="132">
        <v>5547.4241487195713</v>
      </c>
      <c r="D50" s="111" t="s">
        <v>106</v>
      </c>
      <c r="E50" s="111">
        <v>4531.6940004140697</v>
      </c>
      <c r="F50" s="132">
        <v>90.4450398553643</v>
      </c>
      <c r="G50" s="132">
        <v>10169.563188989005</v>
      </c>
      <c r="H50" s="132">
        <v>10169.563188989005</v>
      </c>
      <c r="I50" s="132">
        <v>0</v>
      </c>
      <c r="J50" s="132">
        <v>0</v>
      </c>
      <c r="K50" s="132">
        <v>0</v>
      </c>
      <c r="L50" s="132">
        <v>0</v>
      </c>
      <c r="M50" s="132">
        <v>0</v>
      </c>
      <c r="N50" s="111">
        <v>0</v>
      </c>
      <c r="O50" s="132">
        <v>0</v>
      </c>
    </row>
    <row r="51" spans="1:15" s="70" customFormat="1" x14ac:dyDescent="0.25">
      <c r="A51" s="67" t="s">
        <v>25</v>
      </c>
      <c r="B51" s="83" t="s">
        <v>1150</v>
      </c>
      <c r="C51" s="132">
        <v>6252.2091779374514</v>
      </c>
      <c r="D51" s="111" t="s">
        <v>106</v>
      </c>
      <c r="E51" s="111">
        <v>5107.4332990262938</v>
      </c>
      <c r="F51" s="132">
        <v>101.93583420390701</v>
      </c>
      <c r="G51" s="132">
        <v>11461.578311167652</v>
      </c>
      <c r="H51" s="132">
        <v>11461.578311167652</v>
      </c>
      <c r="I51" s="132">
        <v>0</v>
      </c>
      <c r="J51" s="132">
        <v>0</v>
      </c>
      <c r="K51" s="132">
        <v>0</v>
      </c>
      <c r="L51" s="132">
        <v>0</v>
      </c>
      <c r="M51" s="132">
        <v>0</v>
      </c>
      <c r="N51" s="111">
        <v>0</v>
      </c>
      <c r="O51" s="132">
        <v>0</v>
      </c>
    </row>
    <row r="52" spans="1:15" s="70" customFormat="1" x14ac:dyDescent="0.25">
      <c r="A52" s="67" t="s">
        <v>33</v>
      </c>
      <c r="B52" s="83" t="s">
        <v>1151</v>
      </c>
      <c r="C52" s="132">
        <v>10682.505808942318</v>
      </c>
      <c r="D52" s="111" t="s">
        <v>106</v>
      </c>
      <c r="E52" s="111">
        <v>8726.545183127213</v>
      </c>
      <c r="F52" s="132">
        <v>174.16725992872901</v>
      </c>
      <c r="G52" s="132">
        <v>19583.218251998263</v>
      </c>
      <c r="H52" s="132">
        <v>19583.218251998263</v>
      </c>
      <c r="I52" s="132">
        <v>0</v>
      </c>
      <c r="J52" s="132">
        <v>0</v>
      </c>
      <c r="K52" s="132">
        <v>0</v>
      </c>
      <c r="L52" s="132">
        <v>0</v>
      </c>
      <c r="M52" s="132">
        <v>0</v>
      </c>
      <c r="N52" s="111">
        <v>0</v>
      </c>
      <c r="O52" s="132">
        <v>0</v>
      </c>
    </row>
    <row r="53" spans="1:15" s="70" customFormat="1" x14ac:dyDescent="0.25">
      <c r="A53" s="67" t="s">
        <v>27</v>
      </c>
      <c r="B53" s="83" t="s">
        <v>1152</v>
      </c>
      <c r="C53" s="132">
        <v>5920.7032084738112</v>
      </c>
      <c r="D53" s="111" t="s">
        <v>106</v>
      </c>
      <c r="E53" s="111">
        <v>4836.6258805478319</v>
      </c>
      <c r="F53" s="132">
        <v>96.530970646222997</v>
      </c>
      <c r="G53" s="132">
        <v>10853.860059667866</v>
      </c>
      <c r="H53" s="132">
        <v>0</v>
      </c>
      <c r="I53" s="132">
        <v>0</v>
      </c>
      <c r="J53" s="132">
        <v>10853.860059667866</v>
      </c>
      <c r="K53" s="132">
        <v>10853.844273749999</v>
      </c>
      <c r="L53" s="132">
        <v>0</v>
      </c>
      <c r="M53" s="132">
        <v>10756.55</v>
      </c>
      <c r="N53" s="111">
        <v>97.294273749999775</v>
      </c>
      <c r="O53" s="132">
        <v>1.5785917867106036E-2</v>
      </c>
    </row>
    <row r="54" spans="1:15" s="70" customFormat="1" x14ac:dyDescent="0.25">
      <c r="A54" s="67" t="s">
        <v>21</v>
      </c>
      <c r="B54" s="83" t="s">
        <v>1445</v>
      </c>
      <c r="C54" s="132">
        <v>8296.6204829519738</v>
      </c>
      <c r="D54" s="111" t="s">
        <v>106</v>
      </c>
      <c r="E54" s="111">
        <v>6777.5140783103916</v>
      </c>
      <c r="F54" s="132">
        <v>135.26785587841201</v>
      </c>
      <c r="G54" s="132">
        <v>15209.402417140778</v>
      </c>
      <c r="H54" s="132">
        <v>42434.133150383503</v>
      </c>
      <c r="I54" s="132">
        <v>113184.14063872806</v>
      </c>
      <c r="J54" s="132">
        <v>85959.409905485343</v>
      </c>
      <c r="K54" s="132">
        <v>94803.842999999993</v>
      </c>
      <c r="L54" s="132">
        <v>9059.2665910000032</v>
      </c>
      <c r="M54" s="132">
        <v>85744.576408999987</v>
      </c>
      <c r="N54" s="111">
        <v>9059.2665910000069</v>
      </c>
      <c r="O54" s="132">
        <v>214.83349648535295</v>
      </c>
    </row>
    <row r="55" spans="1:15" s="70" customFormat="1" x14ac:dyDescent="0.25">
      <c r="A55" s="67" t="s">
        <v>49</v>
      </c>
      <c r="B55" s="83" t="s">
        <v>1446</v>
      </c>
      <c r="C55" s="132">
        <v>2706.3749243124835</v>
      </c>
      <c r="D55" s="111" t="s">
        <v>106</v>
      </c>
      <c r="E55" s="111">
        <v>2210.8392433285971</v>
      </c>
      <c r="F55" s="132">
        <v>0</v>
      </c>
      <c r="G55" s="132">
        <v>4917.2141676410811</v>
      </c>
      <c r="H55" s="132">
        <v>4917.2141676410811</v>
      </c>
      <c r="I55" s="132">
        <v>0</v>
      </c>
      <c r="J55" s="132">
        <v>0</v>
      </c>
      <c r="K55" s="132">
        <v>0</v>
      </c>
      <c r="L55" s="132">
        <v>0</v>
      </c>
      <c r="M55" s="132">
        <v>0</v>
      </c>
      <c r="N55" s="111">
        <v>0</v>
      </c>
      <c r="O55" s="132">
        <v>0</v>
      </c>
    </row>
    <row r="56" spans="1:15" s="70" customFormat="1" x14ac:dyDescent="0.25">
      <c r="A56" s="67" t="s">
        <v>11</v>
      </c>
      <c r="B56" s="83" t="s">
        <v>1153</v>
      </c>
      <c r="C56" s="132">
        <v>9616.0788405727963</v>
      </c>
      <c r="D56" s="111" t="s">
        <v>106</v>
      </c>
      <c r="E56" s="111">
        <v>7855.3803749422477</v>
      </c>
      <c r="F56" s="132">
        <v>156.78026606072299</v>
      </c>
      <c r="G56" s="132">
        <v>17628.239481575769</v>
      </c>
      <c r="H56" s="132">
        <v>0</v>
      </c>
      <c r="I56" s="132">
        <v>6189.089857120447</v>
      </c>
      <c r="J56" s="132">
        <v>23817.329338696218</v>
      </c>
      <c r="K56" s="132">
        <v>23816.997102346628</v>
      </c>
      <c r="L56" s="132">
        <v>0</v>
      </c>
      <c r="M56" s="132">
        <v>23816.99587965</v>
      </c>
      <c r="N56" s="111">
        <v>1.222696628246922E-3</v>
      </c>
      <c r="O56" s="132">
        <v>0.33223634958994808</v>
      </c>
    </row>
    <row r="57" spans="1:15" s="70" customFormat="1" x14ac:dyDescent="0.25">
      <c r="A57" s="67" t="s">
        <v>26</v>
      </c>
      <c r="B57" s="83" t="s">
        <v>1154</v>
      </c>
      <c r="C57" s="132">
        <v>8549.5617218665993</v>
      </c>
      <c r="D57" s="111" t="s">
        <v>106</v>
      </c>
      <c r="E57" s="111">
        <v>6984.1419228950353</v>
      </c>
      <c r="F57" s="132">
        <v>0</v>
      </c>
      <c r="G57" s="132">
        <v>15533.703644761634</v>
      </c>
      <c r="H57" s="132">
        <v>9989.6824374373136</v>
      </c>
      <c r="I57" s="132">
        <v>1022.9914926756801</v>
      </c>
      <c r="J57" s="132">
        <v>6567.0127000000002</v>
      </c>
      <c r="K57" s="132">
        <v>6567.0127000000011</v>
      </c>
      <c r="L57" s="132">
        <v>0</v>
      </c>
      <c r="M57" s="132">
        <v>6567.0127000000011</v>
      </c>
      <c r="N57" s="111">
        <v>0</v>
      </c>
      <c r="O57" s="132">
        <v>-9.0949470177292824E-13</v>
      </c>
    </row>
    <row r="58" spans="1:15" s="70" customFormat="1" x14ac:dyDescent="0.25">
      <c r="A58" s="67" t="s">
        <v>37</v>
      </c>
      <c r="B58" s="83" t="s">
        <v>1155</v>
      </c>
      <c r="C58" s="132">
        <v>14184.57336197425</v>
      </c>
      <c r="D58" s="111" t="s">
        <v>106</v>
      </c>
      <c r="E58" s="111">
        <v>11587.38619575876</v>
      </c>
      <c r="F58" s="132">
        <v>0</v>
      </c>
      <c r="G58" s="132">
        <v>25771.959557733011</v>
      </c>
      <c r="H58" s="132">
        <v>25771.959557733011</v>
      </c>
      <c r="I58" s="132">
        <v>0</v>
      </c>
      <c r="J58" s="132">
        <v>0</v>
      </c>
      <c r="K58" s="132">
        <v>0</v>
      </c>
      <c r="L58" s="132">
        <v>0</v>
      </c>
      <c r="M58" s="132">
        <v>0</v>
      </c>
      <c r="N58" s="111">
        <v>0</v>
      </c>
      <c r="O58" s="132">
        <v>0</v>
      </c>
    </row>
    <row r="59" spans="1:15" s="70" customFormat="1" x14ac:dyDescent="0.25">
      <c r="A59" s="67" t="s">
        <v>32</v>
      </c>
      <c r="B59" s="83" t="s">
        <v>1447</v>
      </c>
      <c r="C59" s="132">
        <v>8624.1958977366448</v>
      </c>
      <c r="D59" s="111" t="s">
        <v>106</v>
      </c>
      <c r="E59" s="111">
        <v>7045.1106243948489</v>
      </c>
      <c r="F59" s="132">
        <v>0</v>
      </c>
      <c r="G59" s="132">
        <v>15669.306522131494</v>
      </c>
      <c r="H59" s="132">
        <v>15669.306522131494</v>
      </c>
      <c r="I59" s="132">
        <v>0</v>
      </c>
      <c r="J59" s="132">
        <v>0</v>
      </c>
      <c r="K59" s="132">
        <v>0</v>
      </c>
      <c r="L59" s="132">
        <v>0</v>
      </c>
      <c r="M59" s="132">
        <v>0</v>
      </c>
      <c r="N59" s="111">
        <v>0</v>
      </c>
      <c r="O59" s="132">
        <v>0</v>
      </c>
    </row>
    <row r="60" spans="1:15" s="70" customFormat="1" x14ac:dyDescent="0.25">
      <c r="A60" s="67" t="s">
        <v>22</v>
      </c>
      <c r="B60" s="83" t="s">
        <v>1448</v>
      </c>
      <c r="C60" s="132">
        <v>4613.1627253612251</v>
      </c>
      <c r="D60" s="111" t="s">
        <v>106</v>
      </c>
      <c r="E60" s="111">
        <v>3768.4953025051404</v>
      </c>
      <c r="F60" s="132">
        <v>75.212869138712193</v>
      </c>
      <c r="G60" s="132">
        <v>8456.8708970050775</v>
      </c>
      <c r="H60" s="132">
        <v>10685.020342005659</v>
      </c>
      <c r="I60" s="132">
        <v>77954.738626005303</v>
      </c>
      <c r="J60" s="132">
        <v>75726.589181004718</v>
      </c>
      <c r="K60" s="132">
        <v>79726.588499999998</v>
      </c>
      <c r="L60" s="132">
        <v>4211.9385665</v>
      </c>
      <c r="M60" s="132">
        <v>75514.649933499997</v>
      </c>
      <c r="N60" s="111">
        <v>4211.9385665000009</v>
      </c>
      <c r="O60" s="132">
        <v>211.93924750471979</v>
      </c>
    </row>
    <row r="61" spans="1:15" s="70" customFormat="1" x14ac:dyDescent="0.25">
      <c r="A61" s="67" t="s">
        <v>80</v>
      </c>
      <c r="B61" s="83" t="s">
        <v>1156</v>
      </c>
      <c r="C61" s="132">
        <v>2028.9698402043007</v>
      </c>
      <c r="D61" s="111" t="s">
        <v>106</v>
      </c>
      <c r="E61" s="111">
        <v>1657.4666377362173</v>
      </c>
      <c r="F61" s="132">
        <v>0</v>
      </c>
      <c r="G61" s="132">
        <v>3686.4364779405178</v>
      </c>
      <c r="H61" s="132">
        <v>0</v>
      </c>
      <c r="I61" s="132">
        <v>0</v>
      </c>
      <c r="J61" s="132">
        <v>3686.4364779405178</v>
      </c>
      <c r="K61" s="132">
        <v>3686.4338750000002</v>
      </c>
      <c r="L61" s="132">
        <v>0</v>
      </c>
      <c r="M61" s="132">
        <v>3686.4338750000002</v>
      </c>
      <c r="N61" s="111">
        <v>0</v>
      </c>
      <c r="O61" s="132">
        <v>2.6029405175904685E-3</v>
      </c>
    </row>
    <row r="62" spans="1:15" s="70" customFormat="1" x14ac:dyDescent="0.25">
      <c r="A62" s="67" t="s">
        <v>79</v>
      </c>
      <c r="B62" s="83" t="s">
        <v>1449</v>
      </c>
      <c r="C62" s="132">
        <v>740.60675488264087</v>
      </c>
      <c r="D62" s="111" t="s">
        <v>106</v>
      </c>
      <c r="E62" s="111">
        <v>605.00208705737055</v>
      </c>
      <c r="F62" s="132">
        <v>0</v>
      </c>
      <c r="G62" s="132">
        <v>1345.6088419400114</v>
      </c>
      <c r="H62" s="132">
        <v>0</v>
      </c>
      <c r="I62" s="132">
        <v>0</v>
      </c>
      <c r="J62" s="132">
        <v>1345.6088419400114</v>
      </c>
      <c r="K62" s="132">
        <v>1345.5686250000001</v>
      </c>
      <c r="L62" s="132">
        <v>0</v>
      </c>
      <c r="M62" s="132">
        <v>1345.5686250000001</v>
      </c>
      <c r="N62" s="111">
        <v>0</v>
      </c>
      <c r="O62" s="132">
        <v>4.0216940011305269E-2</v>
      </c>
    </row>
    <row r="63" spans="1:15" s="70" customFormat="1" x14ac:dyDescent="0.25">
      <c r="A63" s="67" t="s">
        <v>115</v>
      </c>
      <c r="B63" s="83" t="s">
        <v>1450</v>
      </c>
      <c r="C63" s="132">
        <v>2196.87</v>
      </c>
      <c r="D63" s="111" t="s">
        <v>106</v>
      </c>
      <c r="E63" s="111">
        <v>2720.9450000000002</v>
      </c>
      <c r="F63" s="132">
        <v>0</v>
      </c>
      <c r="G63" s="132">
        <v>4917.8150000000005</v>
      </c>
      <c r="H63" s="132">
        <v>0</v>
      </c>
      <c r="I63" s="132">
        <v>4584.8426410262173</v>
      </c>
      <c r="J63" s="132">
        <v>9502.6576410262169</v>
      </c>
      <c r="K63" s="132">
        <v>4584.8426410262155</v>
      </c>
      <c r="L63" s="132">
        <v>0</v>
      </c>
      <c r="M63" s="132">
        <v>4584.3252000000002</v>
      </c>
      <c r="N63" s="111">
        <v>0.5174410262152378</v>
      </c>
      <c r="O63" s="132">
        <v>4917.8150000000014</v>
      </c>
    </row>
    <row r="64" spans="1:15" ht="15" x14ac:dyDescent="0.25">
      <c r="A64" s="201" t="s">
        <v>62</v>
      </c>
      <c r="B64" s="202"/>
      <c r="C64" s="131">
        <v>311257.78178875317</v>
      </c>
      <c r="D64" s="131" t="s">
        <v>106</v>
      </c>
      <c r="E64" s="131">
        <v>255192.98286262987</v>
      </c>
      <c r="F64" s="131">
        <v>1608.3920000000007</v>
      </c>
      <c r="G64" s="131">
        <v>568059.15665138303</v>
      </c>
      <c r="H64" s="131">
        <v>385030.44014681503</v>
      </c>
      <c r="I64" s="131">
        <v>385030.44014681503</v>
      </c>
      <c r="J64" s="131">
        <v>568059.15665138292</v>
      </c>
      <c r="K64" s="131">
        <v>589226.26673508168</v>
      </c>
      <c r="L64" s="131">
        <v>31002.955349000007</v>
      </c>
      <c r="M64" s="131">
        <v>558125.48106034996</v>
      </c>
      <c r="N64" s="131">
        <v>31100.785674731789</v>
      </c>
      <c r="O64" s="131">
        <v>9835.8452653010718</v>
      </c>
    </row>
    <row r="66" spans="1:11" ht="207.75" customHeight="1" x14ac:dyDescent="0.25">
      <c r="A66" s="184" t="s">
        <v>2283</v>
      </c>
      <c r="B66" s="184"/>
      <c r="C66" s="184"/>
      <c r="D66" s="184"/>
      <c r="E66" s="184"/>
      <c r="F66" s="184"/>
      <c r="G66" s="184"/>
      <c r="H66" s="184"/>
      <c r="I66" s="184"/>
      <c r="J66" s="48"/>
      <c r="K66" s="50"/>
    </row>
    <row r="67" spans="1:11" ht="50.1" customHeight="1" x14ac:dyDescent="0.25">
      <c r="A67" s="181" t="s">
        <v>63</v>
      </c>
      <c r="B67" s="181"/>
      <c r="C67" s="181"/>
      <c r="D67" s="181"/>
      <c r="E67" s="181"/>
      <c r="F67" s="181"/>
      <c r="G67" s="181"/>
      <c r="H67" s="181"/>
      <c r="I67" s="181"/>
      <c r="J67" s="48"/>
      <c r="K67" s="50"/>
    </row>
    <row r="68" spans="1:11" ht="20.100000000000001" customHeight="1" x14ac:dyDescent="0.25">
      <c r="A68" s="181" t="s">
        <v>1118</v>
      </c>
      <c r="B68" s="181"/>
      <c r="C68" s="181"/>
      <c r="D68" s="181"/>
      <c r="E68" s="181"/>
      <c r="F68" s="181"/>
      <c r="G68" s="181"/>
      <c r="H68" s="181"/>
      <c r="I68" s="181"/>
      <c r="J68" s="48"/>
      <c r="K68" s="50"/>
    </row>
    <row r="69" spans="1:11" ht="20.100000000000001" customHeight="1" x14ac:dyDescent="0.25">
      <c r="A69" s="181" t="s">
        <v>88</v>
      </c>
      <c r="B69" s="181"/>
      <c r="C69" s="181"/>
      <c r="D69" s="181"/>
      <c r="E69" s="181"/>
      <c r="F69" s="181"/>
      <c r="G69" s="181"/>
      <c r="H69" s="181"/>
      <c r="I69" s="181"/>
      <c r="J69" s="48"/>
      <c r="K69" s="50"/>
    </row>
    <row r="70" spans="1:11" ht="20.100000000000001" customHeight="1" x14ac:dyDescent="0.25">
      <c r="A70" s="185" t="s">
        <v>1119</v>
      </c>
      <c r="B70" s="185"/>
      <c r="C70" s="185"/>
      <c r="D70" s="185"/>
      <c r="E70" s="185"/>
      <c r="F70" s="185"/>
      <c r="G70" s="185"/>
      <c r="H70" s="185" t="s">
        <v>108</v>
      </c>
      <c r="I70" s="185"/>
      <c r="J70" s="48"/>
      <c r="K70" s="50"/>
    </row>
    <row r="71" spans="1:11" ht="20.100000000000001" customHeight="1" x14ac:dyDescent="0.25">
      <c r="A71" s="181" t="s">
        <v>89</v>
      </c>
      <c r="B71" s="181"/>
      <c r="C71" s="181"/>
      <c r="D71" s="181"/>
      <c r="E71" s="181"/>
      <c r="F71" s="181"/>
      <c r="G71" s="181"/>
      <c r="H71" s="181"/>
      <c r="I71" s="181"/>
      <c r="J71" s="48"/>
      <c r="K71" s="50"/>
    </row>
    <row r="72" spans="1:11" ht="20.100000000000001" customHeight="1" x14ac:dyDescent="0.25">
      <c r="A72" s="181" t="s">
        <v>90</v>
      </c>
      <c r="B72" s="181"/>
      <c r="C72" s="181"/>
      <c r="D72" s="181"/>
      <c r="E72" s="181"/>
      <c r="F72" s="181"/>
      <c r="G72" s="181"/>
      <c r="H72" s="181"/>
      <c r="I72" s="181"/>
      <c r="J72" s="48"/>
      <c r="K72" s="50"/>
    </row>
    <row r="73" spans="1:11" ht="30" customHeight="1" x14ac:dyDescent="0.25">
      <c r="A73" s="181" t="s">
        <v>104</v>
      </c>
      <c r="B73" s="181"/>
      <c r="C73" s="181"/>
      <c r="D73" s="181"/>
      <c r="E73" s="181"/>
      <c r="F73" s="181"/>
      <c r="G73" s="181"/>
      <c r="H73" s="181"/>
      <c r="I73" s="181"/>
      <c r="J73" s="48"/>
      <c r="K73" s="50"/>
    </row>
  </sheetData>
  <sortState ref="A14:O64">
    <sortCondition ref="B14:B64"/>
  </sortState>
  <mergeCells count="19">
    <mergeCell ref="A64:B64"/>
    <mergeCell ref="A66:I66"/>
    <mergeCell ref="A67:I67"/>
    <mergeCell ref="A71:I71"/>
    <mergeCell ref="A72:I72"/>
    <mergeCell ref="A73:I73"/>
    <mergeCell ref="A68:I68"/>
    <mergeCell ref="A69:I69"/>
    <mergeCell ref="A70:I70"/>
    <mergeCell ref="A1:E1"/>
    <mergeCell ref="A2:E2"/>
    <mergeCell ref="A3:E3"/>
    <mergeCell ref="A4:E4"/>
    <mergeCell ref="A5:E5"/>
    <mergeCell ref="A6:E6"/>
    <mergeCell ref="A7:E7"/>
    <mergeCell ref="A8:E8"/>
    <mergeCell ref="A9:E9"/>
    <mergeCell ref="A10:E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01"/>
  <sheetViews>
    <sheetView showGridLines="0" zoomScale="80" zoomScaleNormal="80" workbookViewId="0">
      <pane ySplit="13" topLeftCell="A14" activePane="bottomLeft" state="frozen"/>
      <selection pane="bottomLeft" sqref="A1:E1"/>
    </sheetView>
  </sheetViews>
  <sheetFormatPr baseColWidth="10" defaultColWidth="25.85546875" defaultRowHeight="14.25" x14ac:dyDescent="0.25"/>
  <cols>
    <col min="1" max="1" width="58" style="70" customWidth="1"/>
    <col min="2" max="2" width="13.5703125" style="62" customWidth="1"/>
    <col min="3" max="3" width="11" style="62" customWidth="1"/>
    <col min="4" max="4" width="17.42578125" style="71" customWidth="1"/>
    <col min="5" max="5" width="14.5703125" style="62" customWidth="1"/>
    <col min="6" max="6" width="19.5703125" style="71" customWidth="1"/>
    <col min="7" max="7" width="18.28515625" style="71" customWidth="1"/>
    <col min="8" max="9" width="25.85546875" style="59"/>
    <col min="10" max="10" width="25.85546875" style="62"/>
    <col min="11" max="11" width="15.7109375" style="62" customWidth="1"/>
    <col min="12" max="12" width="18.42578125" style="71" customWidth="1"/>
    <col min="13" max="13" width="15" style="62" customWidth="1"/>
    <col min="14" max="14" width="16.28515625" style="62" customWidth="1"/>
    <col min="15" max="16384" width="25.85546875" style="62"/>
  </cols>
  <sheetData>
    <row r="1" spans="1:14" s="4" customFormat="1" ht="14.25" customHeight="1" x14ac:dyDescent="0.25">
      <c r="A1" s="177" t="s">
        <v>1104</v>
      </c>
      <c r="B1" s="177"/>
      <c r="C1" s="177"/>
      <c r="D1" s="177"/>
      <c r="E1" s="177"/>
      <c r="J1" s="6"/>
      <c r="N1" s="6"/>
    </row>
    <row r="2" spans="1:14" s="4" customFormat="1" ht="14.25" customHeight="1" x14ac:dyDescent="0.25">
      <c r="A2" s="177" t="s">
        <v>82</v>
      </c>
      <c r="B2" s="177"/>
      <c r="C2" s="177"/>
      <c r="D2" s="177"/>
      <c r="E2" s="177"/>
      <c r="J2" s="6"/>
      <c r="N2" s="6"/>
    </row>
    <row r="3" spans="1:14" s="4" customFormat="1" ht="14.25" customHeight="1" x14ac:dyDescent="0.25">
      <c r="A3" s="177" t="s">
        <v>56</v>
      </c>
      <c r="B3" s="177"/>
      <c r="C3" s="177"/>
      <c r="D3" s="177"/>
      <c r="E3" s="177"/>
      <c r="J3" s="6"/>
      <c r="N3" s="6"/>
    </row>
    <row r="4" spans="1:14" s="4" customFormat="1" ht="14.25" customHeight="1" x14ac:dyDescent="0.25">
      <c r="A4" s="177" t="s">
        <v>64</v>
      </c>
      <c r="B4" s="177"/>
      <c r="C4" s="177"/>
      <c r="D4" s="177"/>
      <c r="E4" s="177"/>
      <c r="J4" s="6"/>
      <c r="N4" s="6"/>
    </row>
    <row r="5" spans="1:14" s="4" customFormat="1" ht="14.25" customHeight="1" x14ac:dyDescent="0.25">
      <c r="A5" s="177" t="s">
        <v>0</v>
      </c>
      <c r="B5" s="177"/>
      <c r="C5" s="177"/>
      <c r="D5" s="177"/>
      <c r="E5" s="177"/>
      <c r="J5" s="6"/>
      <c r="N5" s="6"/>
    </row>
    <row r="6" spans="1:14" s="4" customFormat="1" ht="14.25" customHeight="1" x14ac:dyDescent="0.25">
      <c r="A6" s="177" t="s">
        <v>2276</v>
      </c>
      <c r="B6" s="177"/>
      <c r="C6" s="177"/>
      <c r="D6" s="177"/>
      <c r="E6" s="177"/>
      <c r="J6" s="6"/>
      <c r="N6" s="6"/>
    </row>
    <row r="7" spans="1:14" s="4" customFormat="1" ht="14.25" customHeight="1" x14ac:dyDescent="0.25">
      <c r="A7" s="177" t="s">
        <v>2291</v>
      </c>
      <c r="B7" s="177"/>
      <c r="C7" s="177"/>
      <c r="D7" s="177"/>
      <c r="E7" s="177"/>
      <c r="J7" s="6"/>
      <c r="N7" s="6"/>
    </row>
    <row r="8" spans="1:14" s="4" customFormat="1" ht="14.25" customHeight="1" x14ac:dyDescent="0.25">
      <c r="A8" s="177" t="s">
        <v>71</v>
      </c>
      <c r="B8" s="177"/>
      <c r="C8" s="177"/>
      <c r="D8" s="177"/>
      <c r="E8" s="177"/>
      <c r="J8" s="6"/>
      <c r="N8" s="6"/>
    </row>
    <row r="9" spans="1:14" s="4" customFormat="1" ht="14.25" customHeight="1" x14ac:dyDescent="0.25">
      <c r="A9" s="177" t="s">
        <v>2293</v>
      </c>
      <c r="B9" s="177"/>
      <c r="C9" s="177"/>
      <c r="D9" s="177"/>
      <c r="E9" s="177"/>
      <c r="J9" s="6"/>
      <c r="N9" s="6"/>
    </row>
    <row r="10" spans="1:14" s="4" customFormat="1" ht="30" customHeight="1" x14ac:dyDescent="0.25">
      <c r="A10" s="177" t="s">
        <v>59</v>
      </c>
      <c r="B10" s="177"/>
      <c r="C10" s="177"/>
      <c r="D10" s="177"/>
      <c r="E10" s="177"/>
      <c r="J10" s="6"/>
      <c r="N10" s="6"/>
    </row>
    <row r="11" spans="1:14" s="4" customFormat="1" x14ac:dyDescent="0.25">
      <c r="B11" s="100"/>
      <c r="E11" s="6"/>
      <c r="J11" s="6"/>
      <c r="K11" s="82"/>
      <c r="N11" s="6"/>
    </row>
    <row r="12" spans="1:14" s="4" customFormat="1" ht="15" x14ac:dyDescent="0.25">
      <c r="A12" s="37" t="s">
        <v>61</v>
      </c>
      <c r="B12" s="81"/>
      <c r="C12" s="35" t="s">
        <v>74</v>
      </c>
      <c r="D12" s="28"/>
      <c r="E12" s="29"/>
      <c r="F12" s="21"/>
      <c r="G12" s="21"/>
      <c r="H12" s="30"/>
      <c r="I12" s="23" t="s">
        <v>1</v>
      </c>
      <c r="J12" s="24"/>
      <c r="K12" s="41" t="s">
        <v>2269</v>
      </c>
      <c r="L12" s="32"/>
      <c r="M12" s="32"/>
      <c r="N12" s="32"/>
    </row>
    <row r="13" spans="1:14" s="4" customFormat="1" ht="45" x14ac:dyDescent="0.25">
      <c r="A13" s="36" t="s">
        <v>2</v>
      </c>
      <c r="B13" s="87" t="s">
        <v>1124</v>
      </c>
      <c r="C13" s="27" t="s">
        <v>3</v>
      </c>
      <c r="D13" s="27" t="s">
        <v>66</v>
      </c>
      <c r="E13" s="20" t="s">
        <v>53</v>
      </c>
      <c r="F13" s="20" t="s">
        <v>54</v>
      </c>
      <c r="G13" s="20" t="s">
        <v>55</v>
      </c>
      <c r="H13" s="20" t="s">
        <v>2303</v>
      </c>
      <c r="I13" s="22" t="s">
        <v>103</v>
      </c>
      <c r="J13" s="22" t="s">
        <v>4</v>
      </c>
      <c r="K13" s="25" t="s">
        <v>65</v>
      </c>
      <c r="L13" s="25" t="s">
        <v>98</v>
      </c>
      <c r="M13" s="25" t="s">
        <v>53</v>
      </c>
      <c r="N13" s="26" t="s">
        <v>97</v>
      </c>
    </row>
    <row r="14" spans="1:14" ht="14.25" customHeight="1" x14ac:dyDescent="0.25">
      <c r="A14" s="57" t="s">
        <v>40</v>
      </c>
      <c r="B14" s="83" t="s">
        <v>1342</v>
      </c>
      <c r="C14" s="60" t="s">
        <v>1024</v>
      </c>
      <c r="D14" s="61">
        <v>43605</v>
      </c>
      <c r="E14" s="60" t="s">
        <v>1025</v>
      </c>
      <c r="F14" s="61">
        <v>43605</v>
      </c>
      <c r="G14" s="61">
        <v>43695</v>
      </c>
      <c r="H14" s="111">
        <v>21116.5</v>
      </c>
      <c r="I14" s="134">
        <v>19222.3710665</v>
      </c>
      <c r="J14" s="111">
        <v>1894.1289335000001</v>
      </c>
      <c r="K14" s="60" t="s">
        <v>1466</v>
      </c>
      <c r="L14" s="61">
        <v>43717</v>
      </c>
      <c r="M14" s="60" t="s">
        <v>1025</v>
      </c>
      <c r="N14" s="111">
        <v>1894.1289335000001</v>
      </c>
    </row>
    <row r="15" spans="1:14" x14ac:dyDescent="0.25">
      <c r="A15" s="57" t="s">
        <v>38</v>
      </c>
      <c r="B15" s="83" t="s">
        <v>1127</v>
      </c>
      <c r="C15" s="60" t="s">
        <v>548</v>
      </c>
      <c r="D15" s="61">
        <v>43494</v>
      </c>
      <c r="E15" s="60" t="s">
        <v>549</v>
      </c>
      <c r="F15" s="61">
        <v>43494</v>
      </c>
      <c r="G15" s="61">
        <v>43584</v>
      </c>
      <c r="H15" s="111">
        <v>4164.7425000000003</v>
      </c>
      <c r="I15" s="134">
        <v>4164.7425000000003</v>
      </c>
      <c r="J15" s="111">
        <v>0</v>
      </c>
      <c r="K15" s="60"/>
      <c r="L15" s="61"/>
      <c r="M15" s="60"/>
      <c r="N15" s="137"/>
    </row>
    <row r="16" spans="1:14" x14ac:dyDescent="0.25">
      <c r="A16" s="57" t="s">
        <v>38</v>
      </c>
      <c r="B16" s="83" t="s">
        <v>1127</v>
      </c>
      <c r="C16" s="60" t="s">
        <v>550</v>
      </c>
      <c r="D16" s="61">
        <v>43543</v>
      </c>
      <c r="E16" s="60" t="s">
        <v>551</v>
      </c>
      <c r="F16" s="61">
        <v>43543</v>
      </c>
      <c r="G16" s="61">
        <v>43633</v>
      </c>
      <c r="H16" s="111">
        <v>3186.7637100000002</v>
      </c>
      <c r="I16" s="134">
        <v>3186.7637100000002</v>
      </c>
      <c r="J16" s="111">
        <v>0</v>
      </c>
      <c r="K16" s="60"/>
      <c r="L16" s="61"/>
      <c r="M16" s="60"/>
      <c r="N16" s="137"/>
    </row>
    <row r="17" spans="1:14" x14ac:dyDescent="0.25">
      <c r="A17" s="57" t="s">
        <v>38</v>
      </c>
      <c r="B17" s="83" t="s">
        <v>1127</v>
      </c>
      <c r="C17" s="60" t="s">
        <v>552</v>
      </c>
      <c r="D17" s="61">
        <v>43567</v>
      </c>
      <c r="E17" s="60" t="s">
        <v>553</v>
      </c>
      <c r="F17" s="61">
        <v>43567</v>
      </c>
      <c r="G17" s="61">
        <v>43657</v>
      </c>
      <c r="H17" s="111">
        <v>6005.4502775000001</v>
      </c>
      <c r="I17" s="134">
        <v>6005.4502775000001</v>
      </c>
      <c r="J17" s="111">
        <v>0</v>
      </c>
      <c r="K17" s="60"/>
      <c r="L17" s="61"/>
      <c r="M17" s="60"/>
      <c r="N17" s="137"/>
    </row>
    <row r="18" spans="1:14" x14ac:dyDescent="0.25">
      <c r="A18" s="57" t="s">
        <v>50</v>
      </c>
      <c r="B18" s="83" t="s">
        <v>1433</v>
      </c>
      <c r="C18" s="60" t="s">
        <v>554</v>
      </c>
      <c r="D18" s="61">
        <v>43539</v>
      </c>
      <c r="E18" s="60" t="s">
        <v>555</v>
      </c>
      <c r="F18" s="61">
        <v>43539</v>
      </c>
      <c r="G18" s="61">
        <v>43629</v>
      </c>
      <c r="H18" s="111">
        <v>4703.6225000000004</v>
      </c>
      <c r="I18" s="134">
        <v>4703.6225000000004</v>
      </c>
      <c r="J18" s="111">
        <v>0</v>
      </c>
      <c r="K18" s="60"/>
      <c r="L18" s="61"/>
      <c r="M18" s="60"/>
      <c r="N18" s="137"/>
    </row>
    <row r="19" spans="1:14" x14ac:dyDescent="0.25">
      <c r="A19" s="57" t="s">
        <v>50</v>
      </c>
      <c r="B19" s="83" t="s">
        <v>1433</v>
      </c>
      <c r="C19" s="60" t="s">
        <v>556</v>
      </c>
      <c r="D19" s="61">
        <v>43545</v>
      </c>
      <c r="E19" s="60" t="s">
        <v>557</v>
      </c>
      <c r="F19" s="61">
        <v>43545</v>
      </c>
      <c r="G19" s="61">
        <v>43635</v>
      </c>
      <c r="H19" s="111">
        <v>931.16253749999998</v>
      </c>
      <c r="I19" s="134">
        <v>931.16253749999998</v>
      </c>
      <c r="J19" s="111">
        <v>0</v>
      </c>
      <c r="K19" s="60"/>
      <c r="L19" s="61"/>
      <c r="M19" s="60"/>
      <c r="N19" s="137"/>
    </row>
    <row r="20" spans="1:14" x14ac:dyDescent="0.25">
      <c r="A20" s="57" t="s">
        <v>50</v>
      </c>
      <c r="B20" s="83" t="s">
        <v>1433</v>
      </c>
      <c r="C20" s="60" t="s">
        <v>558</v>
      </c>
      <c r="D20" s="61">
        <v>43571</v>
      </c>
      <c r="E20" s="60" t="s">
        <v>559</v>
      </c>
      <c r="F20" s="61">
        <v>43571</v>
      </c>
      <c r="G20" s="61">
        <v>43661</v>
      </c>
      <c r="H20" s="111">
        <v>4603.7086749999999</v>
      </c>
      <c r="I20" s="134">
        <v>4603.7086749999999</v>
      </c>
      <c r="J20" s="111">
        <v>0</v>
      </c>
      <c r="K20" s="60"/>
      <c r="L20" s="61"/>
      <c r="M20" s="60"/>
      <c r="N20" s="137"/>
    </row>
    <row r="21" spans="1:14" x14ac:dyDescent="0.25">
      <c r="A21" s="57" t="s">
        <v>42</v>
      </c>
      <c r="B21" s="83" t="s">
        <v>1128</v>
      </c>
      <c r="C21" s="60" t="s">
        <v>560</v>
      </c>
      <c r="D21" s="61">
        <v>43538</v>
      </c>
      <c r="E21" s="60" t="s">
        <v>561</v>
      </c>
      <c r="F21" s="61">
        <v>43538</v>
      </c>
      <c r="G21" s="61">
        <v>43628</v>
      </c>
      <c r="H21" s="111">
        <v>3157.5</v>
      </c>
      <c r="I21" s="134">
        <v>3157.5</v>
      </c>
      <c r="J21" s="111">
        <v>0</v>
      </c>
      <c r="K21" s="60"/>
      <c r="L21" s="61"/>
      <c r="M21" s="60"/>
      <c r="N21" s="137"/>
    </row>
    <row r="22" spans="1:14" x14ac:dyDescent="0.25">
      <c r="A22" s="57" t="s">
        <v>42</v>
      </c>
      <c r="B22" s="83" t="s">
        <v>1128</v>
      </c>
      <c r="C22" s="60" t="s">
        <v>1026</v>
      </c>
      <c r="D22" s="61">
        <v>43634</v>
      </c>
      <c r="E22" s="60" t="s">
        <v>1027</v>
      </c>
      <c r="F22" s="61">
        <v>43634</v>
      </c>
      <c r="G22" s="61">
        <v>43724</v>
      </c>
      <c r="H22" s="111">
        <v>3002.0437081499999</v>
      </c>
      <c r="I22" s="134">
        <v>3002.0436450000002</v>
      </c>
      <c r="J22" s="111">
        <v>6.3149999732559081E-5</v>
      </c>
      <c r="K22" s="60"/>
      <c r="L22" s="61"/>
      <c r="M22" s="60"/>
      <c r="N22" s="137"/>
    </row>
    <row r="23" spans="1:14" x14ac:dyDescent="0.25">
      <c r="A23" s="57" t="s">
        <v>78</v>
      </c>
      <c r="B23" s="83" t="s">
        <v>1129</v>
      </c>
      <c r="C23" s="60" t="s">
        <v>562</v>
      </c>
      <c r="D23" s="61">
        <v>43504</v>
      </c>
      <c r="E23" s="60" t="s">
        <v>563</v>
      </c>
      <c r="F23" s="61">
        <v>43504</v>
      </c>
      <c r="G23" s="61">
        <v>43594</v>
      </c>
      <c r="H23" s="111">
        <v>20489.625</v>
      </c>
      <c r="I23" s="134">
        <v>12188.7</v>
      </c>
      <c r="J23" s="111">
        <v>8300.9249999999993</v>
      </c>
      <c r="K23" s="66" t="s">
        <v>659</v>
      </c>
      <c r="L23" s="61">
        <v>43557</v>
      </c>
      <c r="M23" s="66" t="s">
        <v>563</v>
      </c>
      <c r="N23" s="111">
        <v>8300.9249999999993</v>
      </c>
    </row>
    <row r="24" spans="1:14" x14ac:dyDescent="0.25">
      <c r="A24" s="57" t="s">
        <v>78</v>
      </c>
      <c r="B24" s="83" t="s">
        <v>1129</v>
      </c>
      <c r="C24" s="60" t="s">
        <v>564</v>
      </c>
      <c r="D24" s="61">
        <v>43591</v>
      </c>
      <c r="E24" s="60" t="s">
        <v>565</v>
      </c>
      <c r="F24" s="61">
        <v>43591</v>
      </c>
      <c r="G24" s="61">
        <v>43681</v>
      </c>
      <c r="H24" s="111">
        <v>5122.7250000000013</v>
      </c>
      <c r="I24" s="134">
        <v>5122.7250000000013</v>
      </c>
      <c r="J24" s="111">
        <v>0</v>
      </c>
      <c r="K24" s="66"/>
      <c r="L24" s="61"/>
      <c r="M24" s="66"/>
      <c r="N24" s="111"/>
    </row>
    <row r="25" spans="1:14" x14ac:dyDescent="0.25">
      <c r="A25" s="57" t="s">
        <v>19</v>
      </c>
      <c r="B25" s="83" t="s">
        <v>1130</v>
      </c>
      <c r="C25" s="60" t="s">
        <v>1028</v>
      </c>
      <c r="D25" s="61">
        <v>43609</v>
      </c>
      <c r="E25" s="60" t="s">
        <v>1029</v>
      </c>
      <c r="F25" s="61">
        <v>43609</v>
      </c>
      <c r="G25" s="61">
        <v>43699</v>
      </c>
      <c r="H25" s="111">
        <v>5988.4351500000012</v>
      </c>
      <c r="I25" s="134">
        <v>5988.4351500000012</v>
      </c>
      <c r="J25" s="111">
        <v>0</v>
      </c>
      <c r="K25" s="60"/>
      <c r="L25" s="61"/>
      <c r="M25" s="60"/>
      <c r="N25" s="137"/>
    </row>
    <row r="26" spans="1:14" x14ac:dyDescent="0.25">
      <c r="A26" s="57" t="s">
        <v>44</v>
      </c>
      <c r="B26" s="83" t="s">
        <v>1131</v>
      </c>
      <c r="C26" s="60" t="s">
        <v>566</v>
      </c>
      <c r="D26" s="61">
        <v>43538</v>
      </c>
      <c r="E26" s="60" t="s">
        <v>567</v>
      </c>
      <c r="F26" s="61">
        <v>43538</v>
      </c>
      <c r="G26" s="61">
        <v>43628</v>
      </c>
      <c r="H26" s="111">
        <v>4611.7497750000002</v>
      </c>
      <c r="I26" s="134">
        <v>4611.7497750000002</v>
      </c>
      <c r="J26" s="111">
        <v>0</v>
      </c>
      <c r="K26" s="60"/>
      <c r="L26" s="61"/>
      <c r="M26" s="60"/>
      <c r="N26" s="111"/>
    </row>
    <row r="27" spans="1:14" x14ac:dyDescent="0.25">
      <c r="A27" s="57" t="s">
        <v>44</v>
      </c>
      <c r="B27" s="83" t="s">
        <v>1131</v>
      </c>
      <c r="C27" s="60" t="s">
        <v>1030</v>
      </c>
      <c r="D27" s="61">
        <v>43634</v>
      </c>
      <c r="E27" s="60" t="s">
        <v>1031</v>
      </c>
      <c r="F27" s="61">
        <v>43634</v>
      </c>
      <c r="G27" s="61">
        <v>43724</v>
      </c>
      <c r="H27" s="111">
        <v>3876.0086699249996</v>
      </c>
      <c r="I27" s="134">
        <v>3875.9996499999997</v>
      </c>
      <c r="J27" s="111">
        <v>9.0199249998477171E-3</v>
      </c>
      <c r="K27" s="60"/>
      <c r="L27" s="61"/>
      <c r="M27" s="60"/>
      <c r="N27" s="137"/>
    </row>
    <row r="28" spans="1:14" x14ac:dyDescent="0.25">
      <c r="A28" s="57" t="s">
        <v>23</v>
      </c>
      <c r="B28" s="83" t="s">
        <v>1436</v>
      </c>
      <c r="C28" s="60" t="s">
        <v>1032</v>
      </c>
      <c r="D28" s="61">
        <v>43641</v>
      </c>
      <c r="E28" s="60" t="s">
        <v>1033</v>
      </c>
      <c r="F28" s="61">
        <v>43641</v>
      </c>
      <c r="G28" s="61">
        <v>43731</v>
      </c>
      <c r="H28" s="111">
        <v>24734.148161074998</v>
      </c>
      <c r="I28" s="134">
        <v>24734.147105250002</v>
      </c>
      <c r="J28" s="111">
        <v>1.05582499600132E-3</v>
      </c>
      <c r="K28" s="60"/>
      <c r="L28" s="61"/>
      <c r="M28" s="60"/>
      <c r="N28" s="111"/>
    </row>
    <row r="29" spans="1:14" x14ac:dyDescent="0.25">
      <c r="A29" s="57" t="s">
        <v>51</v>
      </c>
      <c r="B29" s="83" t="s">
        <v>1134</v>
      </c>
      <c r="C29" s="60" t="s">
        <v>568</v>
      </c>
      <c r="D29" s="61">
        <v>43495</v>
      </c>
      <c r="E29" s="60" t="s">
        <v>569</v>
      </c>
      <c r="F29" s="61">
        <v>43495</v>
      </c>
      <c r="G29" s="61">
        <v>43585</v>
      </c>
      <c r="H29" s="111">
        <v>5788.75</v>
      </c>
      <c r="I29" s="134">
        <v>5788.75</v>
      </c>
      <c r="J29" s="111">
        <v>0</v>
      </c>
      <c r="K29" s="57"/>
      <c r="L29" s="69"/>
      <c r="M29" s="57"/>
      <c r="N29" s="111"/>
    </row>
    <row r="30" spans="1:14" x14ac:dyDescent="0.25">
      <c r="A30" s="57" t="s">
        <v>51</v>
      </c>
      <c r="B30" s="83" t="s">
        <v>1134</v>
      </c>
      <c r="C30" s="60" t="s">
        <v>570</v>
      </c>
      <c r="D30" s="61">
        <v>43560</v>
      </c>
      <c r="E30" s="60" t="s">
        <v>571</v>
      </c>
      <c r="F30" s="61">
        <v>43560</v>
      </c>
      <c r="G30" s="61">
        <v>43650</v>
      </c>
      <c r="H30" s="111">
        <v>15156</v>
      </c>
      <c r="I30" s="134">
        <v>15156</v>
      </c>
      <c r="J30" s="111">
        <v>0</v>
      </c>
      <c r="K30" s="57"/>
      <c r="L30" s="69"/>
      <c r="M30" s="57"/>
      <c r="N30" s="111"/>
    </row>
    <row r="31" spans="1:14" x14ac:dyDescent="0.25">
      <c r="A31" s="57" t="s">
        <v>12</v>
      </c>
      <c r="B31" s="83" t="s">
        <v>1135</v>
      </c>
      <c r="C31" s="60" t="s">
        <v>572</v>
      </c>
      <c r="D31" s="61">
        <v>43495</v>
      </c>
      <c r="E31" s="60" t="s">
        <v>573</v>
      </c>
      <c r="F31" s="61">
        <v>43495</v>
      </c>
      <c r="G31" s="61">
        <v>43585</v>
      </c>
      <c r="H31" s="111">
        <v>21050</v>
      </c>
      <c r="I31" s="134">
        <v>21050</v>
      </c>
      <c r="J31" s="111">
        <v>0</v>
      </c>
      <c r="K31" s="73"/>
      <c r="L31" s="69"/>
      <c r="M31" s="73"/>
      <c r="N31" s="139"/>
    </row>
    <row r="32" spans="1:14" x14ac:dyDescent="0.25">
      <c r="A32" s="57" t="s">
        <v>12</v>
      </c>
      <c r="B32" s="83" t="s">
        <v>1135</v>
      </c>
      <c r="C32" s="60" t="s">
        <v>574</v>
      </c>
      <c r="D32" s="61">
        <v>43504</v>
      </c>
      <c r="E32" s="60" t="s">
        <v>575</v>
      </c>
      <c r="F32" s="61">
        <v>43504</v>
      </c>
      <c r="G32" s="61">
        <v>43594</v>
      </c>
      <c r="H32" s="111">
        <v>5262.5</v>
      </c>
      <c r="I32" s="134"/>
      <c r="J32" s="111">
        <v>5262.5</v>
      </c>
      <c r="K32" s="66" t="s">
        <v>660</v>
      </c>
      <c r="L32" s="61">
        <v>43516</v>
      </c>
      <c r="M32" s="66" t="s">
        <v>575</v>
      </c>
      <c r="N32" s="111">
        <v>5262.5</v>
      </c>
    </row>
    <row r="33" spans="1:14" x14ac:dyDescent="0.25">
      <c r="A33" s="57" t="s">
        <v>12</v>
      </c>
      <c r="B33" s="83" t="s">
        <v>1135</v>
      </c>
      <c r="C33" s="60" t="s">
        <v>576</v>
      </c>
      <c r="D33" s="61">
        <v>43591</v>
      </c>
      <c r="E33" s="60" t="s">
        <v>577</v>
      </c>
      <c r="F33" s="61">
        <v>43591</v>
      </c>
      <c r="G33" s="61">
        <v>43681</v>
      </c>
      <c r="H33" s="111">
        <v>4175.0000000000009</v>
      </c>
      <c r="I33" s="134">
        <v>4175.0000000000009</v>
      </c>
      <c r="J33" s="111">
        <v>0</v>
      </c>
      <c r="K33" s="57"/>
      <c r="L33" s="69"/>
      <c r="M33" s="57"/>
      <c r="N33" s="111"/>
    </row>
    <row r="34" spans="1:14" x14ac:dyDescent="0.25">
      <c r="A34" s="57" t="s">
        <v>39</v>
      </c>
      <c r="B34" s="83" t="s">
        <v>1137</v>
      </c>
      <c r="C34" s="60" t="s">
        <v>578</v>
      </c>
      <c r="D34" s="61">
        <v>43538</v>
      </c>
      <c r="E34" s="60" t="s">
        <v>579</v>
      </c>
      <c r="F34" s="61">
        <v>43538</v>
      </c>
      <c r="G34" s="61">
        <v>43628</v>
      </c>
      <c r="H34" s="111">
        <v>6736</v>
      </c>
      <c r="I34" s="134">
        <v>6736</v>
      </c>
      <c r="J34" s="111">
        <v>0</v>
      </c>
      <c r="K34" s="57"/>
      <c r="L34" s="69"/>
      <c r="M34" s="57"/>
      <c r="N34" s="111"/>
    </row>
    <row r="35" spans="1:14" x14ac:dyDescent="0.25">
      <c r="A35" s="57" t="s">
        <v>39</v>
      </c>
      <c r="B35" s="83" t="s">
        <v>1137</v>
      </c>
      <c r="C35" s="60" t="s">
        <v>1034</v>
      </c>
      <c r="D35" s="61">
        <v>43634</v>
      </c>
      <c r="E35" s="60" t="s">
        <v>1035</v>
      </c>
      <c r="F35" s="61">
        <v>43634</v>
      </c>
      <c r="G35" s="61">
        <v>43724</v>
      </c>
      <c r="H35" s="111">
        <v>6396.4806662749988</v>
      </c>
      <c r="I35" s="134">
        <v>6396.4803400000001</v>
      </c>
      <c r="J35" s="111">
        <v>3.2627499876980437E-4</v>
      </c>
      <c r="K35" s="57"/>
      <c r="L35" s="69"/>
      <c r="M35" s="57"/>
      <c r="N35" s="111"/>
    </row>
    <row r="36" spans="1:14" x14ac:dyDescent="0.25">
      <c r="A36" s="57" t="s">
        <v>45</v>
      </c>
      <c r="B36" s="83" t="s">
        <v>1439</v>
      </c>
      <c r="C36" s="60" t="s">
        <v>580</v>
      </c>
      <c r="D36" s="61">
        <v>43515</v>
      </c>
      <c r="E36" s="60" t="s">
        <v>581</v>
      </c>
      <c r="F36" s="61">
        <v>43515</v>
      </c>
      <c r="G36" s="61">
        <v>43605</v>
      </c>
      <c r="H36" s="111">
        <v>20718.462500000001</v>
      </c>
      <c r="I36" s="134">
        <v>20718.462500000001</v>
      </c>
      <c r="J36" s="111">
        <v>0</v>
      </c>
      <c r="K36" s="57"/>
      <c r="L36" s="69"/>
      <c r="M36" s="57"/>
      <c r="N36" s="111"/>
    </row>
    <row r="37" spans="1:14" x14ac:dyDescent="0.25">
      <c r="A37" s="57" t="s">
        <v>45</v>
      </c>
      <c r="B37" s="83" t="s">
        <v>1439</v>
      </c>
      <c r="C37" s="60" t="s">
        <v>582</v>
      </c>
      <c r="D37" s="61">
        <v>43570</v>
      </c>
      <c r="E37" s="60" t="s">
        <v>583</v>
      </c>
      <c r="F37" s="61">
        <v>43570</v>
      </c>
      <c r="G37" s="61">
        <v>43660</v>
      </c>
      <c r="H37" s="111">
        <v>5594.0375000000004</v>
      </c>
      <c r="I37" s="134">
        <v>5594.0375000000004</v>
      </c>
      <c r="J37" s="111">
        <v>0</v>
      </c>
      <c r="K37" s="57"/>
      <c r="L37" s="69"/>
      <c r="M37" s="57"/>
      <c r="N37" s="111"/>
    </row>
    <row r="38" spans="1:14" x14ac:dyDescent="0.25">
      <c r="A38" s="57" t="s">
        <v>45</v>
      </c>
      <c r="B38" s="83" t="s">
        <v>1439</v>
      </c>
      <c r="C38" s="60" t="s">
        <v>584</v>
      </c>
      <c r="D38" s="61">
        <v>43570</v>
      </c>
      <c r="E38" s="60" t="s">
        <v>585</v>
      </c>
      <c r="F38" s="61">
        <v>43570</v>
      </c>
      <c r="G38" s="61">
        <v>43660</v>
      </c>
      <c r="H38" s="111">
        <v>11331.674910925001</v>
      </c>
      <c r="I38" s="134">
        <v>10993.362499999999</v>
      </c>
      <c r="J38" s="111">
        <v>338.31241092500204</v>
      </c>
      <c r="K38" s="60" t="s">
        <v>1467</v>
      </c>
      <c r="L38" s="61">
        <v>43682</v>
      </c>
      <c r="M38" s="60" t="s">
        <v>585</v>
      </c>
      <c r="N38" s="111">
        <v>338.31241</v>
      </c>
    </row>
    <row r="39" spans="1:14" x14ac:dyDescent="0.25">
      <c r="A39" s="57" t="s">
        <v>45</v>
      </c>
      <c r="B39" s="83" t="s">
        <v>1439</v>
      </c>
      <c r="C39" s="60" t="s">
        <v>1451</v>
      </c>
      <c r="D39" s="61">
        <v>43685</v>
      </c>
      <c r="E39" s="60" t="s">
        <v>1452</v>
      </c>
      <c r="F39" s="61">
        <v>43685</v>
      </c>
      <c r="G39" s="61">
        <v>43738</v>
      </c>
      <c r="H39" s="111">
        <v>338.31198774999996</v>
      </c>
      <c r="I39" s="134">
        <v>338.31198774999996</v>
      </c>
      <c r="J39" s="111">
        <v>0</v>
      </c>
      <c r="K39" s="57"/>
      <c r="L39" s="69"/>
      <c r="M39" s="57"/>
      <c r="N39" s="111"/>
    </row>
    <row r="40" spans="1:14" x14ac:dyDescent="0.25">
      <c r="A40" s="57" t="s">
        <v>16</v>
      </c>
      <c r="B40" s="83" t="s">
        <v>1138</v>
      </c>
      <c r="C40" s="60" t="s">
        <v>586</v>
      </c>
      <c r="D40" s="61">
        <v>43494</v>
      </c>
      <c r="E40" s="60" t="s">
        <v>587</v>
      </c>
      <c r="F40" s="61">
        <v>43494</v>
      </c>
      <c r="G40" s="61">
        <v>43584</v>
      </c>
      <c r="H40" s="111">
        <v>6392.8850000000002</v>
      </c>
      <c r="I40" s="134">
        <v>6392.8850000000002</v>
      </c>
      <c r="J40" s="111">
        <v>0</v>
      </c>
      <c r="K40" s="57"/>
      <c r="L40" s="69"/>
      <c r="M40" s="57"/>
      <c r="N40" s="111"/>
    </row>
    <row r="41" spans="1:14" x14ac:dyDescent="0.25">
      <c r="A41" s="57" t="s">
        <v>16</v>
      </c>
      <c r="B41" s="83" t="s">
        <v>1138</v>
      </c>
      <c r="C41" s="60" t="s">
        <v>588</v>
      </c>
      <c r="D41" s="61">
        <v>43565</v>
      </c>
      <c r="E41" s="60" t="s">
        <v>589</v>
      </c>
      <c r="F41" s="61">
        <v>43565</v>
      </c>
      <c r="G41" s="61">
        <v>43655</v>
      </c>
      <c r="H41" s="111">
        <v>5222.5050000000001</v>
      </c>
      <c r="I41" s="134">
        <v>5222.5050000000001</v>
      </c>
      <c r="J41" s="111">
        <v>0</v>
      </c>
      <c r="K41" s="57"/>
      <c r="L41" s="84"/>
      <c r="M41" s="57"/>
      <c r="N41" s="111"/>
    </row>
    <row r="42" spans="1:14" x14ac:dyDescent="0.25">
      <c r="A42" s="57" t="s">
        <v>13</v>
      </c>
      <c r="B42" s="83" t="s">
        <v>1139</v>
      </c>
      <c r="C42" s="60" t="s">
        <v>590</v>
      </c>
      <c r="D42" s="61">
        <v>43525</v>
      </c>
      <c r="E42" s="60" t="s">
        <v>591</v>
      </c>
      <c r="F42" s="61">
        <v>43525</v>
      </c>
      <c r="G42" s="61">
        <v>43615</v>
      </c>
      <c r="H42" s="111">
        <v>21050</v>
      </c>
      <c r="I42" s="134">
        <v>21050</v>
      </c>
      <c r="J42" s="111">
        <v>0</v>
      </c>
      <c r="K42" s="57"/>
      <c r="L42" s="69"/>
      <c r="M42" s="57"/>
      <c r="N42" s="111"/>
    </row>
    <row r="43" spans="1:14" x14ac:dyDescent="0.25">
      <c r="A43" s="57" t="s">
        <v>30</v>
      </c>
      <c r="B43" s="83" t="s">
        <v>1140</v>
      </c>
      <c r="C43" s="60" t="s">
        <v>592</v>
      </c>
      <c r="D43" s="61">
        <v>43497</v>
      </c>
      <c r="E43" s="60" t="s">
        <v>593</v>
      </c>
      <c r="F43" s="61">
        <v>43497</v>
      </c>
      <c r="G43" s="61">
        <v>43587</v>
      </c>
      <c r="H43" s="111">
        <v>15787.5</v>
      </c>
      <c r="I43" s="134">
        <v>15787.5</v>
      </c>
      <c r="J43" s="111">
        <v>0</v>
      </c>
      <c r="K43" s="57"/>
      <c r="L43" s="69"/>
      <c r="M43" s="57"/>
      <c r="N43" s="111"/>
    </row>
    <row r="44" spans="1:14" x14ac:dyDescent="0.25">
      <c r="A44" s="57" t="s">
        <v>30</v>
      </c>
      <c r="B44" s="83" t="s">
        <v>1140</v>
      </c>
      <c r="C44" s="60" t="s">
        <v>1036</v>
      </c>
      <c r="D44" s="61">
        <v>43609</v>
      </c>
      <c r="E44" s="60" t="s">
        <v>1037</v>
      </c>
      <c r="F44" s="61">
        <v>43609</v>
      </c>
      <c r="G44" s="61">
        <v>43699</v>
      </c>
      <c r="H44" s="111">
        <v>3195.3021500000004</v>
      </c>
      <c r="I44" s="134">
        <v>3195.3021500000004</v>
      </c>
      <c r="J44" s="111">
        <v>0</v>
      </c>
      <c r="K44" s="57"/>
      <c r="L44" s="69"/>
      <c r="M44" s="57"/>
      <c r="N44" s="111"/>
    </row>
    <row r="45" spans="1:14" x14ac:dyDescent="0.25">
      <c r="A45" s="57" t="s">
        <v>665</v>
      </c>
      <c r="B45" s="83" t="s">
        <v>1141</v>
      </c>
      <c r="C45" s="60" t="s">
        <v>1038</v>
      </c>
      <c r="D45" s="61">
        <v>43637</v>
      </c>
      <c r="E45" s="60" t="s">
        <v>1039</v>
      </c>
      <c r="F45" s="61">
        <v>43637</v>
      </c>
      <c r="G45" s="61">
        <v>43727</v>
      </c>
      <c r="H45" s="111">
        <v>3745.3606092075684</v>
      </c>
      <c r="I45" s="134">
        <v>3745.3601924999998</v>
      </c>
      <c r="J45" s="111">
        <v>4.1670756854728097E-4</v>
      </c>
      <c r="K45" s="73"/>
      <c r="L45" s="69"/>
      <c r="M45" s="73"/>
      <c r="N45" s="139"/>
    </row>
    <row r="46" spans="1:14" x14ac:dyDescent="0.25">
      <c r="A46" s="57" t="s">
        <v>48</v>
      </c>
      <c r="B46" s="83" t="s">
        <v>1440</v>
      </c>
      <c r="C46" s="60" t="s">
        <v>594</v>
      </c>
      <c r="D46" s="61">
        <v>43539</v>
      </c>
      <c r="E46" s="60" t="s">
        <v>595</v>
      </c>
      <c r="F46" s="61">
        <v>43539</v>
      </c>
      <c r="G46" s="61">
        <v>43629</v>
      </c>
      <c r="H46" s="111">
        <v>2120.7874999999999</v>
      </c>
      <c r="I46" s="134">
        <v>2120.7874999999999</v>
      </c>
      <c r="J46" s="111">
        <v>0</v>
      </c>
      <c r="K46" s="57"/>
      <c r="L46" s="69"/>
      <c r="M46" s="57"/>
      <c r="N46" s="111"/>
    </row>
    <row r="47" spans="1:14" x14ac:dyDescent="0.25">
      <c r="A47" s="57" t="s">
        <v>48</v>
      </c>
      <c r="B47" s="83" t="s">
        <v>1440</v>
      </c>
      <c r="C47" s="60" t="s">
        <v>596</v>
      </c>
      <c r="D47" s="61">
        <v>43543</v>
      </c>
      <c r="E47" s="60" t="s">
        <v>597</v>
      </c>
      <c r="F47" s="61">
        <v>43543</v>
      </c>
      <c r="G47" s="61">
        <v>43633</v>
      </c>
      <c r="H47" s="111">
        <v>419.9359225</v>
      </c>
      <c r="I47" s="134">
        <v>419.9359225</v>
      </c>
      <c r="J47" s="111">
        <v>0</v>
      </c>
      <c r="K47" s="57"/>
      <c r="L47" s="69"/>
      <c r="M47" s="57"/>
      <c r="N47" s="111"/>
    </row>
    <row r="48" spans="1:14" x14ac:dyDescent="0.25">
      <c r="A48" s="57" t="s">
        <v>48</v>
      </c>
      <c r="B48" s="83" t="s">
        <v>1440</v>
      </c>
      <c r="C48" s="60" t="s">
        <v>600</v>
      </c>
      <c r="D48" s="61">
        <v>43567</v>
      </c>
      <c r="E48" s="60" t="s">
        <v>601</v>
      </c>
      <c r="F48" s="61">
        <v>43567</v>
      </c>
      <c r="G48" s="61">
        <v>43657</v>
      </c>
      <c r="H48" s="111">
        <v>1497.5085775</v>
      </c>
      <c r="I48" s="134">
        <v>1497.5085775</v>
      </c>
      <c r="J48" s="111">
        <v>0</v>
      </c>
      <c r="K48" s="57"/>
      <c r="L48" s="69"/>
      <c r="M48" s="57"/>
      <c r="N48" s="111"/>
    </row>
    <row r="49" spans="1:14" x14ac:dyDescent="0.25">
      <c r="A49" s="57" t="s">
        <v>48</v>
      </c>
      <c r="B49" s="83" t="s">
        <v>1440</v>
      </c>
      <c r="C49" s="60" t="s">
        <v>598</v>
      </c>
      <c r="D49" s="61">
        <v>43570</v>
      </c>
      <c r="E49" s="60" t="s">
        <v>599</v>
      </c>
      <c r="F49" s="61">
        <v>43570</v>
      </c>
      <c r="G49" s="61">
        <v>43660</v>
      </c>
      <c r="H49" s="111">
        <v>577.93722250000008</v>
      </c>
      <c r="I49" s="134">
        <v>577.93722250000008</v>
      </c>
      <c r="J49" s="111">
        <v>0</v>
      </c>
      <c r="K49" s="60"/>
      <c r="L49" s="61"/>
      <c r="M49" s="60"/>
      <c r="N49" s="111"/>
    </row>
    <row r="50" spans="1:14" x14ac:dyDescent="0.25">
      <c r="A50" s="57" t="s">
        <v>46</v>
      </c>
      <c r="B50" s="83" t="s">
        <v>1442</v>
      </c>
      <c r="C50" s="60" t="s">
        <v>602</v>
      </c>
      <c r="D50" s="61">
        <v>43545</v>
      </c>
      <c r="E50" s="60" t="s">
        <v>603</v>
      </c>
      <c r="F50" s="61">
        <v>43545</v>
      </c>
      <c r="G50" s="61">
        <v>43635</v>
      </c>
      <c r="H50" s="111">
        <v>2413.3825000000002</v>
      </c>
      <c r="I50" s="134">
        <v>2413.3825000000002</v>
      </c>
      <c r="J50" s="111">
        <v>0</v>
      </c>
      <c r="K50" s="60"/>
      <c r="L50" s="61"/>
      <c r="M50" s="66"/>
      <c r="N50" s="111"/>
    </row>
    <row r="51" spans="1:14" x14ac:dyDescent="0.25">
      <c r="A51" s="57" t="s">
        <v>46</v>
      </c>
      <c r="B51" s="83" t="s">
        <v>1442</v>
      </c>
      <c r="C51" s="60" t="s">
        <v>604</v>
      </c>
      <c r="D51" s="61">
        <v>43545</v>
      </c>
      <c r="E51" s="60" t="s">
        <v>605</v>
      </c>
      <c r="F51" s="61">
        <v>43545</v>
      </c>
      <c r="G51" s="61">
        <v>43635</v>
      </c>
      <c r="H51" s="111">
        <v>476.87827749999997</v>
      </c>
      <c r="I51" s="134">
        <v>476.87827749999997</v>
      </c>
      <c r="J51" s="111">
        <v>0</v>
      </c>
      <c r="K51" s="60"/>
      <c r="L51" s="61"/>
      <c r="M51" s="60"/>
      <c r="N51" s="111"/>
    </row>
    <row r="52" spans="1:14" x14ac:dyDescent="0.25">
      <c r="A52" s="57" t="s">
        <v>46</v>
      </c>
      <c r="B52" s="83" t="s">
        <v>1442</v>
      </c>
      <c r="C52" s="60" t="s">
        <v>606</v>
      </c>
      <c r="D52" s="61">
        <v>43571</v>
      </c>
      <c r="E52" s="60" t="s">
        <v>607</v>
      </c>
      <c r="F52" s="61">
        <v>43571</v>
      </c>
      <c r="G52" s="61">
        <v>43661</v>
      </c>
      <c r="H52" s="111">
        <v>99.661225000000002</v>
      </c>
      <c r="I52" s="134">
        <v>99.661225000000002</v>
      </c>
      <c r="J52" s="111">
        <v>0</v>
      </c>
      <c r="K52" s="60"/>
      <c r="L52" s="61"/>
      <c r="M52" s="60"/>
      <c r="N52" s="111"/>
    </row>
    <row r="53" spans="1:14" x14ac:dyDescent="0.25">
      <c r="A53" s="57" t="s">
        <v>46</v>
      </c>
      <c r="B53" s="83" t="s">
        <v>1442</v>
      </c>
      <c r="C53" s="60" t="s">
        <v>608</v>
      </c>
      <c r="D53" s="61">
        <v>43571</v>
      </c>
      <c r="E53" s="60" t="s">
        <v>609</v>
      </c>
      <c r="F53" s="61">
        <v>43571</v>
      </c>
      <c r="G53" s="61">
        <v>43661</v>
      </c>
      <c r="H53" s="111">
        <v>2262.0214225</v>
      </c>
      <c r="I53" s="134">
        <v>2262.0214225</v>
      </c>
      <c r="J53" s="111">
        <v>0</v>
      </c>
      <c r="K53" s="60"/>
      <c r="L53" s="61"/>
      <c r="M53" s="60"/>
      <c r="N53" s="111"/>
    </row>
    <row r="54" spans="1:14" x14ac:dyDescent="0.25">
      <c r="A54" s="57" t="s">
        <v>34</v>
      </c>
      <c r="B54" s="83" t="s">
        <v>1443</v>
      </c>
      <c r="C54" s="60" t="s">
        <v>610</v>
      </c>
      <c r="D54" s="61">
        <v>43539</v>
      </c>
      <c r="E54" s="60" t="s">
        <v>611</v>
      </c>
      <c r="F54" s="61">
        <v>43539</v>
      </c>
      <c r="G54" s="61">
        <v>43629</v>
      </c>
      <c r="H54" s="111">
        <v>5674.0275000000001</v>
      </c>
      <c r="I54" s="134">
        <v>5674.0275000000001</v>
      </c>
      <c r="J54" s="111">
        <v>0</v>
      </c>
      <c r="K54" s="60"/>
      <c r="L54" s="61"/>
      <c r="M54" s="60"/>
      <c r="N54" s="111"/>
    </row>
    <row r="55" spans="1:14" x14ac:dyDescent="0.25">
      <c r="A55" s="57" t="s">
        <v>34</v>
      </c>
      <c r="B55" s="83" t="s">
        <v>1443</v>
      </c>
      <c r="C55" s="60" t="s">
        <v>612</v>
      </c>
      <c r="D55" s="61">
        <v>43545</v>
      </c>
      <c r="E55" s="60" t="s">
        <v>613</v>
      </c>
      <c r="F55" s="61">
        <v>43545</v>
      </c>
      <c r="G55" s="61">
        <v>43635</v>
      </c>
      <c r="H55" s="111">
        <v>1122.9543500000002</v>
      </c>
      <c r="I55" s="134">
        <v>1122.9543500000002</v>
      </c>
      <c r="J55" s="111">
        <v>0</v>
      </c>
      <c r="K55" s="60"/>
      <c r="L55" s="61"/>
      <c r="M55" s="60"/>
      <c r="N55" s="111"/>
    </row>
    <row r="56" spans="1:14" x14ac:dyDescent="0.25">
      <c r="A56" s="57" t="s">
        <v>34</v>
      </c>
      <c r="B56" s="83" t="s">
        <v>1443</v>
      </c>
      <c r="C56" s="60" t="s">
        <v>614</v>
      </c>
      <c r="D56" s="61">
        <v>43571</v>
      </c>
      <c r="E56" s="60" t="s">
        <v>615</v>
      </c>
      <c r="F56" s="61">
        <v>43571</v>
      </c>
      <c r="G56" s="61">
        <v>43661</v>
      </c>
      <c r="H56" s="111">
        <v>5553.2425999999996</v>
      </c>
      <c r="I56" s="134">
        <v>5553.2425999999996</v>
      </c>
      <c r="J56" s="111">
        <v>0</v>
      </c>
      <c r="K56" s="60"/>
      <c r="L56" s="61"/>
      <c r="M56" s="60"/>
      <c r="N56" s="111"/>
    </row>
    <row r="57" spans="1:14" x14ac:dyDescent="0.25">
      <c r="A57" s="57" t="s">
        <v>15</v>
      </c>
      <c r="B57" s="83" t="s">
        <v>1144</v>
      </c>
      <c r="C57" s="60" t="s">
        <v>616</v>
      </c>
      <c r="D57" s="61">
        <v>43560</v>
      </c>
      <c r="E57" s="60" t="s">
        <v>617</v>
      </c>
      <c r="F57" s="61">
        <v>43560</v>
      </c>
      <c r="G57" s="61">
        <v>43650</v>
      </c>
      <c r="H57" s="111">
        <v>14208.75</v>
      </c>
      <c r="I57" s="134">
        <v>14208.75</v>
      </c>
      <c r="J57" s="111">
        <v>0</v>
      </c>
      <c r="K57" s="60"/>
      <c r="L57" s="61"/>
      <c r="M57" s="60"/>
      <c r="N57" s="111"/>
    </row>
    <row r="58" spans="1:14" x14ac:dyDescent="0.25">
      <c r="A58" s="57" t="s">
        <v>31</v>
      </c>
      <c r="B58" s="83" t="s">
        <v>1145</v>
      </c>
      <c r="C58" s="60" t="s">
        <v>618</v>
      </c>
      <c r="D58" s="61">
        <v>43503</v>
      </c>
      <c r="E58" s="60" t="s">
        <v>619</v>
      </c>
      <c r="F58" s="61">
        <v>43503</v>
      </c>
      <c r="G58" s="61">
        <v>43593</v>
      </c>
      <c r="H58" s="111">
        <v>10713.551200000002</v>
      </c>
      <c r="I58" s="134">
        <v>10713.551200000002</v>
      </c>
      <c r="J58" s="111">
        <v>0</v>
      </c>
      <c r="K58" s="57"/>
      <c r="L58" s="69"/>
      <c r="M58" s="57"/>
      <c r="N58" s="111"/>
    </row>
    <row r="59" spans="1:14" x14ac:dyDescent="0.25">
      <c r="A59" s="57" t="s">
        <v>31</v>
      </c>
      <c r="B59" s="83" t="s">
        <v>1145</v>
      </c>
      <c r="C59" s="60" t="s">
        <v>1040</v>
      </c>
      <c r="D59" s="61">
        <v>43650</v>
      </c>
      <c r="E59" s="60" t="s">
        <v>1041</v>
      </c>
      <c r="F59" s="61">
        <v>43650</v>
      </c>
      <c r="G59" s="61">
        <v>43738</v>
      </c>
      <c r="H59" s="111">
        <v>8753.0385000000006</v>
      </c>
      <c r="I59" s="134">
        <v>8753.0385000000006</v>
      </c>
      <c r="J59" s="111">
        <v>0</v>
      </c>
      <c r="K59" s="60"/>
      <c r="L59" s="61"/>
      <c r="M59" s="60"/>
      <c r="N59" s="111"/>
    </row>
    <row r="60" spans="1:14" x14ac:dyDescent="0.25">
      <c r="A60" s="57" t="s">
        <v>31</v>
      </c>
      <c r="B60" s="83" t="s">
        <v>1145</v>
      </c>
      <c r="C60" s="60" t="s">
        <v>1453</v>
      </c>
      <c r="D60" s="61">
        <v>43685</v>
      </c>
      <c r="E60" s="60" t="s">
        <v>1454</v>
      </c>
      <c r="F60" s="61">
        <v>43685</v>
      </c>
      <c r="G60" s="61">
        <v>43738</v>
      </c>
      <c r="H60" s="111">
        <v>174.68922499999996</v>
      </c>
      <c r="I60" s="134">
        <v>174.68922499999996</v>
      </c>
      <c r="J60" s="111">
        <v>0</v>
      </c>
      <c r="K60" s="73"/>
      <c r="L60" s="69"/>
      <c r="M60" s="73"/>
      <c r="N60" s="139"/>
    </row>
    <row r="61" spans="1:14" x14ac:dyDescent="0.25">
      <c r="A61" s="57" t="s">
        <v>47</v>
      </c>
      <c r="B61" s="83" t="s">
        <v>1146</v>
      </c>
      <c r="C61" s="60" t="s">
        <v>620</v>
      </c>
      <c r="D61" s="61">
        <v>43538</v>
      </c>
      <c r="E61" s="60" t="s">
        <v>621</v>
      </c>
      <c r="F61" s="61">
        <v>43538</v>
      </c>
      <c r="G61" s="61">
        <v>43628</v>
      </c>
      <c r="H61" s="111">
        <v>1890.6478500000001</v>
      </c>
      <c r="I61" s="134">
        <v>1890.6478500000001</v>
      </c>
      <c r="J61" s="111">
        <v>0</v>
      </c>
      <c r="K61" s="60"/>
      <c r="L61" s="61"/>
      <c r="M61" s="60"/>
      <c r="N61" s="111"/>
    </row>
    <row r="62" spans="1:14" x14ac:dyDescent="0.25">
      <c r="A62" s="57" t="s">
        <v>47</v>
      </c>
      <c r="B62" s="83" t="s">
        <v>1146</v>
      </c>
      <c r="C62" s="60" t="s">
        <v>1042</v>
      </c>
      <c r="D62" s="61">
        <v>43634</v>
      </c>
      <c r="E62" s="60" t="s">
        <v>1043</v>
      </c>
      <c r="F62" s="61">
        <v>43634</v>
      </c>
      <c r="G62" s="61">
        <v>43724</v>
      </c>
      <c r="H62" s="111">
        <v>1793.6337256500001</v>
      </c>
      <c r="I62" s="134">
        <v>1793.6336625000001</v>
      </c>
      <c r="J62" s="111">
        <v>6.3149999959932757E-5</v>
      </c>
      <c r="K62" s="60"/>
      <c r="L62" s="61"/>
      <c r="M62" s="60"/>
      <c r="N62" s="111"/>
    </row>
    <row r="63" spans="1:14" x14ac:dyDescent="0.25">
      <c r="A63" s="57" t="s">
        <v>17</v>
      </c>
      <c r="B63" s="83" t="s">
        <v>1147</v>
      </c>
      <c r="C63" s="60" t="s">
        <v>622</v>
      </c>
      <c r="D63" s="61">
        <v>43538</v>
      </c>
      <c r="E63" s="60" t="s">
        <v>623</v>
      </c>
      <c r="F63" s="61">
        <v>43538</v>
      </c>
      <c r="G63" s="61">
        <v>43628</v>
      </c>
      <c r="H63" s="111">
        <v>6251.85</v>
      </c>
      <c r="I63" s="134">
        <v>5039.3173749999996</v>
      </c>
      <c r="J63" s="111">
        <v>1212.5326250000007</v>
      </c>
      <c r="K63" s="60" t="s">
        <v>1069</v>
      </c>
      <c r="L63" s="61">
        <v>43630</v>
      </c>
      <c r="M63" s="60" t="s">
        <v>623</v>
      </c>
      <c r="N63" s="111">
        <v>1212.5326250000001</v>
      </c>
    </row>
    <row r="64" spans="1:14" x14ac:dyDescent="0.25">
      <c r="A64" s="67" t="s">
        <v>17</v>
      </c>
      <c r="B64" s="83" t="s">
        <v>1147</v>
      </c>
      <c r="C64" s="60" t="s">
        <v>1044</v>
      </c>
      <c r="D64" s="61">
        <v>43630</v>
      </c>
      <c r="E64" s="60" t="s">
        <v>1045</v>
      </c>
      <c r="F64" s="61">
        <v>43630</v>
      </c>
      <c r="G64" s="61">
        <v>43720</v>
      </c>
      <c r="H64" s="111">
        <v>6931.1682325000002</v>
      </c>
      <c r="I64" s="134">
        <v>6931.1650749999999</v>
      </c>
      <c r="J64" s="111">
        <v>3.1575000002703746E-3</v>
      </c>
      <c r="K64" s="60"/>
      <c r="L64" s="61"/>
      <c r="M64" s="60"/>
      <c r="N64" s="111"/>
    </row>
    <row r="65" spans="1:14" x14ac:dyDescent="0.25">
      <c r="A65" s="57" t="s">
        <v>18</v>
      </c>
      <c r="B65" s="83" t="s">
        <v>1148</v>
      </c>
      <c r="C65" s="60" t="s">
        <v>624</v>
      </c>
      <c r="D65" s="61">
        <v>43503</v>
      </c>
      <c r="E65" s="60" t="s">
        <v>625</v>
      </c>
      <c r="F65" s="61">
        <v>43503</v>
      </c>
      <c r="G65" s="61">
        <v>43593</v>
      </c>
      <c r="H65" s="111">
        <v>8314.7329731298014</v>
      </c>
      <c r="I65" s="134">
        <v>7591.3817500000005</v>
      </c>
      <c r="J65" s="111">
        <v>723.35122312980093</v>
      </c>
      <c r="K65" s="60" t="s">
        <v>1070</v>
      </c>
      <c r="L65" s="61">
        <v>43612</v>
      </c>
      <c r="M65" s="60" t="s">
        <v>625</v>
      </c>
      <c r="N65" s="111">
        <v>723.351223</v>
      </c>
    </row>
    <row r="66" spans="1:14" x14ac:dyDescent="0.25">
      <c r="A66" s="57" t="s">
        <v>18</v>
      </c>
      <c r="B66" s="83" t="s">
        <v>1148</v>
      </c>
      <c r="C66" s="60" t="s">
        <v>1057</v>
      </c>
      <c r="D66" s="61">
        <v>43612</v>
      </c>
      <c r="E66" s="60" t="s">
        <v>1058</v>
      </c>
      <c r="F66" s="61">
        <v>43612</v>
      </c>
      <c r="G66" s="61">
        <v>43702</v>
      </c>
      <c r="H66" s="111">
        <v>7515.6612234385757</v>
      </c>
      <c r="I66" s="134">
        <v>7515.6579809999994</v>
      </c>
      <c r="J66" s="111">
        <v>3.2424385763079044E-3</v>
      </c>
      <c r="K66" s="60"/>
      <c r="L66" s="61"/>
      <c r="M66" s="60"/>
      <c r="N66" s="111"/>
    </row>
    <row r="67" spans="1:14" x14ac:dyDescent="0.25">
      <c r="A67" s="57" t="s">
        <v>18</v>
      </c>
      <c r="B67" s="83" t="s">
        <v>1148</v>
      </c>
      <c r="C67" s="60" t="s">
        <v>1059</v>
      </c>
      <c r="D67" s="61">
        <v>43640</v>
      </c>
      <c r="E67" s="60" t="s">
        <v>1060</v>
      </c>
      <c r="F67" s="61">
        <v>43640</v>
      </c>
      <c r="G67" s="61">
        <v>43730</v>
      </c>
      <c r="H67" s="111">
        <v>1440.1200024330001</v>
      </c>
      <c r="I67" s="134">
        <v>1440.1199602000002</v>
      </c>
      <c r="J67" s="111">
        <v>4.2232999931002269E-5</v>
      </c>
      <c r="K67" s="60"/>
      <c r="L67" s="61"/>
      <c r="M67" s="60"/>
      <c r="N67" s="111"/>
    </row>
    <row r="68" spans="1:14" x14ac:dyDescent="0.25">
      <c r="A68" s="57" t="s">
        <v>27</v>
      </c>
      <c r="B68" s="83" t="s">
        <v>1152</v>
      </c>
      <c r="C68" s="60" t="s">
        <v>626</v>
      </c>
      <c r="D68" s="61">
        <v>43495</v>
      </c>
      <c r="E68" s="60" t="s">
        <v>627</v>
      </c>
      <c r="F68" s="61">
        <v>43495</v>
      </c>
      <c r="G68" s="61">
        <v>43585</v>
      </c>
      <c r="H68" s="111">
        <v>5915.05</v>
      </c>
      <c r="I68" s="134">
        <v>5915.05</v>
      </c>
      <c r="J68" s="111">
        <v>0</v>
      </c>
      <c r="K68" s="60"/>
      <c r="L68" s="61"/>
      <c r="M68" s="60"/>
      <c r="N68" s="111"/>
    </row>
    <row r="69" spans="1:14" x14ac:dyDescent="0.25">
      <c r="A69" s="57" t="s">
        <v>27</v>
      </c>
      <c r="B69" s="83" t="s">
        <v>1152</v>
      </c>
      <c r="C69" s="60" t="s">
        <v>628</v>
      </c>
      <c r="D69" s="61">
        <v>43567</v>
      </c>
      <c r="E69" s="60" t="s">
        <v>629</v>
      </c>
      <c r="F69" s="61">
        <v>43567</v>
      </c>
      <c r="G69" s="61">
        <v>43657</v>
      </c>
      <c r="H69" s="111">
        <v>4841.5</v>
      </c>
      <c r="I69" s="134">
        <v>4841.5</v>
      </c>
      <c r="J69" s="111">
        <v>0</v>
      </c>
      <c r="K69" s="60"/>
      <c r="L69" s="61"/>
      <c r="M69" s="60"/>
      <c r="N69" s="111"/>
    </row>
    <row r="70" spans="1:14" x14ac:dyDescent="0.25">
      <c r="A70" s="57" t="s">
        <v>27</v>
      </c>
      <c r="B70" s="83" t="s">
        <v>1152</v>
      </c>
      <c r="C70" s="60" t="s">
        <v>1455</v>
      </c>
      <c r="D70" s="61">
        <v>43705</v>
      </c>
      <c r="E70" s="60" t="s">
        <v>1456</v>
      </c>
      <c r="F70" s="61">
        <v>43705</v>
      </c>
      <c r="G70" s="61">
        <v>43738</v>
      </c>
      <c r="H70" s="111">
        <v>97.294273750000002</v>
      </c>
      <c r="I70" s="134"/>
      <c r="J70" s="111">
        <v>97.294273750000002</v>
      </c>
      <c r="K70" s="60"/>
      <c r="L70" s="61"/>
      <c r="M70" s="60"/>
      <c r="N70" s="111"/>
    </row>
    <row r="71" spans="1:14" x14ac:dyDescent="0.25">
      <c r="A71" s="57" t="s">
        <v>21</v>
      </c>
      <c r="B71" s="83" t="s">
        <v>1445</v>
      </c>
      <c r="C71" s="60" t="s">
        <v>630</v>
      </c>
      <c r="D71" s="61">
        <v>43395</v>
      </c>
      <c r="E71" s="60" t="s">
        <v>631</v>
      </c>
      <c r="F71" s="61">
        <v>43395</v>
      </c>
      <c r="G71" s="61">
        <v>43485</v>
      </c>
      <c r="H71" s="111">
        <v>26225</v>
      </c>
      <c r="I71" s="134">
        <v>26178.467408999997</v>
      </c>
      <c r="J71" s="111">
        <v>46.532591000002867</v>
      </c>
      <c r="K71" s="60" t="s">
        <v>1468</v>
      </c>
      <c r="L71" s="61">
        <v>43717</v>
      </c>
      <c r="M71" s="60" t="s">
        <v>631</v>
      </c>
      <c r="N71" s="111">
        <v>46.532591000002903</v>
      </c>
    </row>
    <row r="72" spans="1:14" x14ac:dyDescent="0.25">
      <c r="A72" s="57" t="s">
        <v>21</v>
      </c>
      <c r="B72" s="83" t="s">
        <v>1445</v>
      </c>
      <c r="C72" s="60" t="s">
        <v>632</v>
      </c>
      <c r="D72" s="61">
        <v>43510</v>
      </c>
      <c r="E72" s="60" t="s">
        <v>633</v>
      </c>
      <c r="F72" s="61">
        <v>43510</v>
      </c>
      <c r="G72" s="61">
        <v>43600</v>
      </c>
      <c r="H72" s="111">
        <v>25000</v>
      </c>
      <c r="I72" s="134">
        <v>16155.565999999999</v>
      </c>
      <c r="J72" s="111">
        <v>8844.4340000000011</v>
      </c>
      <c r="K72" s="66" t="s">
        <v>661</v>
      </c>
      <c r="L72" s="61">
        <v>43531</v>
      </c>
      <c r="M72" s="66" t="s">
        <v>633</v>
      </c>
      <c r="N72" s="111">
        <v>8844.4339999999993</v>
      </c>
    </row>
    <row r="73" spans="1:14" x14ac:dyDescent="0.25">
      <c r="A73" s="57" t="s">
        <v>21</v>
      </c>
      <c r="B73" s="83" t="s">
        <v>1445</v>
      </c>
      <c r="C73" s="60" t="s">
        <v>634</v>
      </c>
      <c r="D73" s="61">
        <v>43550</v>
      </c>
      <c r="E73" s="60" t="s">
        <v>635</v>
      </c>
      <c r="F73" s="61">
        <v>43550</v>
      </c>
      <c r="G73" s="61">
        <v>43640</v>
      </c>
      <c r="H73" s="111">
        <v>3000</v>
      </c>
      <c r="I73" s="134">
        <v>3000</v>
      </c>
      <c r="J73" s="111">
        <v>0</v>
      </c>
      <c r="K73" s="60"/>
      <c r="L73" s="61"/>
      <c r="M73" s="60"/>
      <c r="N73" s="111"/>
    </row>
    <row r="74" spans="1:14" x14ac:dyDescent="0.25">
      <c r="A74" s="57" t="s">
        <v>21</v>
      </c>
      <c r="B74" s="83" t="s">
        <v>1445</v>
      </c>
      <c r="C74" s="60" t="s">
        <v>636</v>
      </c>
      <c r="D74" s="61">
        <v>43550</v>
      </c>
      <c r="E74" s="60" t="s">
        <v>637</v>
      </c>
      <c r="F74" s="61">
        <v>43550</v>
      </c>
      <c r="G74" s="61">
        <v>43640</v>
      </c>
      <c r="H74" s="111">
        <v>4000</v>
      </c>
      <c r="I74" s="134">
        <v>4000</v>
      </c>
      <c r="J74" s="111">
        <v>0</v>
      </c>
      <c r="K74" s="66"/>
      <c r="L74" s="61"/>
      <c r="M74" s="66"/>
      <c r="N74" s="111"/>
    </row>
    <row r="75" spans="1:14" x14ac:dyDescent="0.25">
      <c r="A75" s="57" t="s">
        <v>21</v>
      </c>
      <c r="B75" s="83" t="s">
        <v>1445</v>
      </c>
      <c r="C75" s="60" t="s">
        <v>638</v>
      </c>
      <c r="D75" s="61">
        <v>43557</v>
      </c>
      <c r="E75" s="60" t="s">
        <v>639</v>
      </c>
      <c r="F75" s="61">
        <v>43557</v>
      </c>
      <c r="G75" s="61">
        <v>43647</v>
      </c>
      <c r="H75" s="111">
        <v>11000</v>
      </c>
      <c r="I75" s="134">
        <v>11000</v>
      </c>
      <c r="J75" s="111">
        <v>0</v>
      </c>
      <c r="K75" s="60"/>
      <c r="L75" s="61"/>
      <c r="M75" s="60"/>
      <c r="N75" s="111"/>
    </row>
    <row r="76" spans="1:14" x14ac:dyDescent="0.25">
      <c r="A76" s="57" t="s">
        <v>21</v>
      </c>
      <c r="B76" s="83" t="s">
        <v>1445</v>
      </c>
      <c r="C76" s="60" t="s">
        <v>640</v>
      </c>
      <c r="D76" s="61">
        <v>43560</v>
      </c>
      <c r="E76" s="60" t="s">
        <v>641</v>
      </c>
      <c r="F76" s="61">
        <v>43560</v>
      </c>
      <c r="G76" s="61">
        <v>43650</v>
      </c>
      <c r="H76" s="111">
        <v>4000</v>
      </c>
      <c r="I76" s="134">
        <v>4000</v>
      </c>
      <c r="J76" s="111">
        <v>0</v>
      </c>
      <c r="K76" s="66"/>
      <c r="L76" s="61"/>
      <c r="M76" s="66"/>
      <c r="N76" s="111"/>
    </row>
    <row r="77" spans="1:14" x14ac:dyDescent="0.25">
      <c r="A77" s="57" t="s">
        <v>21</v>
      </c>
      <c r="B77" s="83" t="s">
        <v>1445</v>
      </c>
      <c r="C77" s="60" t="s">
        <v>642</v>
      </c>
      <c r="D77" s="61">
        <v>43578</v>
      </c>
      <c r="E77" s="60" t="s">
        <v>643</v>
      </c>
      <c r="F77" s="61">
        <v>43578</v>
      </c>
      <c r="G77" s="61">
        <v>43668</v>
      </c>
      <c r="H77" s="111">
        <v>10361</v>
      </c>
      <c r="I77" s="134">
        <v>10361</v>
      </c>
      <c r="J77" s="111">
        <v>0</v>
      </c>
      <c r="K77" s="60"/>
      <c r="L77" s="61"/>
      <c r="M77" s="60"/>
      <c r="N77" s="111"/>
    </row>
    <row r="78" spans="1:14" x14ac:dyDescent="0.25">
      <c r="A78" s="57" t="s">
        <v>21</v>
      </c>
      <c r="B78" s="83" t="s">
        <v>1445</v>
      </c>
      <c r="C78" s="60" t="s">
        <v>1046</v>
      </c>
      <c r="D78" s="61">
        <v>43647</v>
      </c>
      <c r="E78" s="60" t="s">
        <v>1047</v>
      </c>
      <c r="F78" s="61">
        <v>43647</v>
      </c>
      <c r="G78" s="61">
        <v>43737</v>
      </c>
      <c r="H78" s="111">
        <v>4000.5</v>
      </c>
      <c r="I78" s="134">
        <v>3832.5</v>
      </c>
      <c r="J78" s="111">
        <v>168</v>
      </c>
      <c r="K78" s="66" t="s">
        <v>1463</v>
      </c>
      <c r="L78" s="61">
        <v>43717</v>
      </c>
      <c r="M78" s="66" t="s">
        <v>1047</v>
      </c>
      <c r="N78" s="111">
        <v>168</v>
      </c>
    </row>
    <row r="79" spans="1:14" x14ac:dyDescent="0.25">
      <c r="A79" s="57" t="s">
        <v>21</v>
      </c>
      <c r="B79" s="83" t="s">
        <v>1445</v>
      </c>
      <c r="C79" s="60" t="s">
        <v>1048</v>
      </c>
      <c r="D79" s="61">
        <v>43647</v>
      </c>
      <c r="E79" s="60" t="s">
        <v>1049</v>
      </c>
      <c r="F79" s="61">
        <v>43647</v>
      </c>
      <c r="G79" s="61">
        <v>43737</v>
      </c>
      <c r="H79" s="111">
        <v>4512.2</v>
      </c>
      <c r="I79" s="134">
        <v>4511.8999999999996</v>
      </c>
      <c r="J79" s="111">
        <v>0.3000000000001819</v>
      </c>
      <c r="K79" s="66" t="s">
        <v>1464</v>
      </c>
      <c r="L79" s="61">
        <v>43717</v>
      </c>
      <c r="M79" s="66" t="s">
        <v>1049</v>
      </c>
      <c r="N79" s="111">
        <v>0.30000000000018201</v>
      </c>
    </row>
    <row r="80" spans="1:14" x14ac:dyDescent="0.25">
      <c r="A80" s="57" t="s">
        <v>21</v>
      </c>
      <c r="B80" s="83" t="s">
        <v>1445</v>
      </c>
      <c r="C80" s="60" t="s">
        <v>1457</v>
      </c>
      <c r="D80" s="61">
        <v>43700</v>
      </c>
      <c r="E80" s="60" t="s">
        <v>1458</v>
      </c>
      <c r="F80" s="61">
        <v>43700</v>
      </c>
      <c r="G80" s="61">
        <v>43738</v>
      </c>
      <c r="H80" s="111">
        <v>2705.143</v>
      </c>
      <c r="I80" s="134">
        <v>2705.143</v>
      </c>
      <c r="J80" s="111">
        <v>0</v>
      </c>
      <c r="K80" s="60"/>
      <c r="L80" s="61"/>
      <c r="M80" s="60"/>
      <c r="N80" s="111"/>
    </row>
    <row r="81" spans="1:14" x14ac:dyDescent="0.25">
      <c r="A81" s="57" t="s">
        <v>11</v>
      </c>
      <c r="B81" s="83" t="s">
        <v>1153</v>
      </c>
      <c r="C81" s="60" t="s">
        <v>644</v>
      </c>
      <c r="D81" s="61">
        <v>43503</v>
      </c>
      <c r="E81" s="60" t="s">
        <v>645</v>
      </c>
      <c r="F81" s="61">
        <v>43503</v>
      </c>
      <c r="G81" s="61">
        <v>43593</v>
      </c>
      <c r="H81" s="111">
        <v>1948.7566451222501</v>
      </c>
      <c r="I81" s="134">
        <v>1948.7566451222501</v>
      </c>
      <c r="J81" s="111">
        <v>0</v>
      </c>
      <c r="K81" s="60"/>
      <c r="L81" s="61"/>
      <c r="M81" s="60"/>
      <c r="N81" s="111"/>
    </row>
    <row r="82" spans="1:14" x14ac:dyDescent="0.25">
      <c r="A82" s="57" t="s">
        <v>11</v>
      </c>
      <c r="B82" s="83" t="s">
        <v>1153</v>
      </c>
      <c r="C82" s="60" t="s">
        <v>646</v>
      </c>
      <c r="D82" s="61">
        <v>43503</v>
      </c>
      <c r="E82" s="60" t="s">
        <v>647</v>
      </c>
      <c r="F82" s="61">
        <v>43503</v>
      </c>
      <c r="G82" s="61">
        <v>43593</v>
      </c>
      <c r="H82" s="111">
        <v>11043.425999535077</v>
      </c>
      <c r="I82" s="134">
        <v>11043.425996386501</v>
      </c>
      <c r="J82" s="111">
        <v>3.1485760700888932E-6</v>
      </c>
      <c r="K82" s="60"/>
      <c r="L82" s="61"/>
      <c r="M82" s="60"/>
      <c r="N82" s="111"/>
    </row>
    <row r="83" spans="1:14" x14ac:dyDescent="0.25">
      <c r="A83" s="57" t="s">
        <v>11</v>
      </c>
      <c r="B83" s="83" t="s">
        <v>1153</v>
      </c>
      <c r="C83" s="60" t="s">
        <v>1050</v>
      </c>
      <c r="D83" s="61">
        <v>43508</v>
      </c>
      <c r="E83" s="60" t="s">
        <v>648</v>
      </c>
      <c r="F83" s="61">
        <v>43508</v>
      </c>
      <c r="G83" s="61">
        <v>43598</v>
      </c>
      <c r="H83" s="111">
        <v>1949.2490003893001</v>
      </c>
      <c r="I83" s="134">
        <v>1949.24778084125</v>
      </c>
      <c r="J83" s="111">
        <v>1.2195480501304701E-3</v>
      </c>
      <c r="K83" s="60"/>
      <c r="L83" s="61"/>
      <c r="M83" s="60"/>
      <c r="N83" s="111"/>
    </row>
    <row r="84" spans="1:14" x14ac:dyDescent="0.25">
      <c r="A84" s="57" t="s">
        <v>11</v>
      </c>
      <c r="B84" s="83" t="s">
        <v>1153</v>
      </c>
      <c r="C84" s="60" t="s">
        <v>1051</v>
      </c>
      <c r="D84" s="61">
        <v>43637</v>
      </c>
      <c r="E84" s="60" t="s">
        <v>1052</v>
      </c>
      <c r="F84" s="61">
        <v>43637</v>
      </c>
      <c r="G84" s="61">
        <v>43727</v>
      </c>
      <c r="H84" s="111">
        <v>8664.0723648000003</v>
      </c>
      <c r="I84" s="134">
        <v>8664.0723648000003</v>
      </c>
      <c r="J84" s="111">
        <v>0</v>
      </c>
      <c r="K84" s="60"/>
      <c r="L84" s="61"/>
      <c r="M84" s="60"/>
      <c r="N84" s="111"/>
    </row>
    <row r="85" spans="1:14" x14ac:dyDescent="0.25">
      <c r="A85" s="57" t="s">
        <v>11</v>
      </c>
      <c r="B85" s="83" t="s">
        <v>1153</v>
      </c>
      <c r="C85" s="60" t="s">
        <v>1459</v>
      </c>
      <c r="D85" s="61">
        <v>43685</v>
      </c>
      <c r="E85" s="60" t="s">
        <v>1460</v>
      </c>
      <c r="F85" s="61">
        <v>43685</v>
      </c>
      <c r="G85" s="61">
        <v>43738</v>
      </c>
      <c r="H85" s="111">
        <v>211.49309249999996</v>
      </c>
      <c r="I85" s="134">
        <v>211.49309249999996</v>
      </c>
      <c r="J85" s="111">
        <v>0</v>
      </c>
      <c r="K85" s="66"/>
      <c r="L85" s="61"/>
      <c r="M85" s="66"/>
      <c r="N85" s="111"/>
    </row>
    <row r="86" spans="1:14" x14ac:dyDescent="0.25">
      <c r="A86" s="57" t="s">
        <v>26</v>
      </c>
      <c r="B86" s="83" t="s">
        <v>1154</v>
      </c>
      <c r="C86" s="60" t="s">
        <v>1053</v>
      </c>
      <c r="D86" s="61">
        <v>43609</v>
      </c>
      <c r="E86" s="60" t="s">
        <v>1054</v>
      </c>
      <c r="F86" s="61">
        <v>43609</v>
      </c>
      <c r="G86" s="61">
        <v>43699</v>
      </c>
      <c r="H86" s="111">
        <v>6567.0127000000011</v>
      </c>
      <c r="I86" s="134">
        <v>6567.0127000000011</v>
      </c>
      <c r="J86" s="111">
        <v>0</v>
      </c>
      <c r="K86" s="60"/>
      <c r="L86" s="61"/>
      <c r="M86" s="60"/>
      <c r="N86" s="111"/>
    </row>
    <row r="87" spans="1:14" x14ac:dyDescent="0.25">
      <c r="A87" s="57" t="s">
        <v>22</v>
      </c>
      <c r="B87" s="83" t="s">
        <v>1448</v>
      </c>
      <c r="C87" s="60" t="s">
        <v>649</v>
      </c>
      <c r="D87" s="61">
        <v>43497</v>
      </c>
      <c r="E87" s="60" t="s">
        <v>650</v>
      </c>
      <c r="F87" s="61">
        <v>43497</v>
      </c>
      <c r="G87" s="61">
        <v>43587</v>
      </c>
      <c r="H87" s="111">
        <v>15734.999999999998</v>
      </c>
      <c r="I87" s="134">
        <v>15734.999999999998</v>
      </c>
      <c r="J87" s="111">
        <v>0</v>
      </c>
      <c r="K87" s="60"/>
      <c r="L87" s="61"/>
      <c r="M87" s="60"/>
      <c r="N87" s="111"/>
    </row>
    <row r="88" spans="1:14" x14ac:dyDescent="0.25">
      <c r="A88" s="57" t="s">
        <v>22</v>
      </c>
      <c r="B88" s="83" t="s">
        <v>1448</v>
      </c>
      <c r="C88" s="60" t="s">
        <v>651</v>
      </c>
      <c r="D88" s="61">
        <v>43524</v>
      </c>
      <c r="E88" s="60" t="s">
        <v>652</v>
      </c>
      <c r="F88" s="61">
        <v>43524</v>
      </c>
      <c r="G88" s="61">
        <v>43614</v>
      </c>
      <c r="H88" s="111">
        <v>15000</v>
      </c>
      <c r="I88" s="134">
        <v>15000</v>
      </c>
      <c r="J88" s="111">
        <v>0</v>
      </c>
      <c r="K88" s="60"/>
      <c r="L88" s="61"/>
      <c r="M88" s="60"/>
      <c r="N88" s="111"/>
    </row>
    <row r="89" spans="1:14" x14ac:dyDescent="0.25">
      <c r="A89" s="57" t="s">
        <v>22</v>
      </c>
      <c r="B89" s="83" t="s">
        <v>1448</v>
      </c>
      <c r="C89" s="60" t="s">
        <v>653</v>
      </c>
      <c r="D89" s="61">
        <v>43549</v>
      </c>
      <c r="E89" s="60" t="s">
        <v>654</v>
      </c>
      <c r="F89" s="61">
        <v>43549</v>
      </c>
      <c r="G89" s="61">
        <v>43639</v>
      </c>
      <c r="H89" s="111">
        <v>12000</v>
      </c>
      <c r="I89" s="134">
        <v>8000</v>
      </c>
      <c r="J89" s="111">
        <v>4000</v>
      </c>
      <c r="K89" s="66" t="s">
        <v>662</v>
      </c>
      <c r="L89" s="61">
        <v>43556</v>
      </c>
      <c r="M89" s="66" t="s">
        <v>654</v>
      </c>
      <c r="N89" s="111">
        <v>4000</v>
      </c>
    </row>
    <row r="90" spans="1:14" x14ac:dyDescent="0.25">
      <c r="A90" s="57" t="s">
        <v>22</v>
      </c>
      <c r="B90" s="83" t="s">
        <v>1448</v>
      </c>
      <c r="C90" s="60" t="s">
        <v>655</v>
      </c>
      <c r="D90" s="61">
        <v>43578</v>
      </c>
      <c r="E90" s="60" t="s">
        <v>656</v>
      </c>
      <c r="F90" s="61">
        <v>43578</v>
      </c>
      <c r="G90" s="61">
        <v>43668</v>
      </c>
      <c r="H90" s="111">
        <v>3000</v>
      </c>
      <c r="I90" s="134">
        <v>3000</v>
      </c>
      <c r="J90" s="111">
        <v>0</v>
      </c>
      <c r="K90" s="60"/>
      <c r="L90" s="61"/>
      <c r="M90" s="60"/>
      <c r="N90" s="111"/>
    </row>
    <row r="91" spans="1:14" x14ac:dyDescent="0.25">
      <c r="A91" s="57" t="s">
        <v>22</v>
      </c>
      <c r="B91" s="83" t="s">
        <v>1448</v>
      </c>
      <c r="C91" s="60" t="s">
        <v>1061</v>
      </c>
      <c r="D91" s="61">
        <v>43602</v>
      </c>
      <c r="E91" s="60" t="s">
        <v>1062</v>
      </c>
      <c r="F91" s="61">
        <v>43602</v>
      </c>
      <c r="G91" s="61">
        <v>43692</v>
      </c>
      <c r="H91" s="111">
        <v>15000</v>
      </c>
      <c r="I91" s="134">
        <v>15000</v>
      </c>
      <c r="J91" s="111">
        <v>0</v>
      </c>
      <c r="K91" s="60"/>
      <c r="L91" s="61"/>
      <c r="M91" s="60"/>
      <c r="N91" s="111"/>
    </row>
    <row r="92" spans="1:14" x14ac:dyDescent="0.25">
      <c r="A92" s="57" t="s">
        <v>22</v>
      </c>
      <c r="B92" s="83" t="s">
        <v>1448</v>
      </c>
      <c r="C92" s="60" t="s">
        <v>1063</v>
      </c>
      <c r="D92" s="61">
        <v>43609</v>
      </c>
      <c r="E92" s="60" t="s">
        <v>1064</v>
      </c>
      <c r="F92" s="61">
        <v>43609</v>
      </c>
      <c r="G92" s="61">
        <v>43699</v>
      </c>
      <c r="H92" s="111">
        <v>2006.0675000000001</v>
      </c>
      <c r="I92" s="134">
        <v>1894.1289335000001</v>
      </c>
      <c r="J92" s="111">
        <v>111.93856649999998</v>
      </c>
      <c r="K92" s="60" t="s">
        <v>1469</v>
      </c>
      <c r="L92" s="61">
        <v>43717</v>
      </c>
      <c r="M92" s="60" t="s">
        <v>1064</v>
      </c>
      <c r="N92" s="111">
        <v>111.93856649999999</v>
      </c>
    </row>
    <row r="93" spans="1:14" x14ac:dyDescent="0.25">
      <c r="A93" s="57" t="s">
        <v>22</v>
      </c>
      <c r="B93" s="83" t="s">
        <v>1448</v>
      </c>
      <c r="C93" s="60" t="s">
        <v>1065</v>
      </c>
      <c r="D93" s="61">
        <v>43630</v>
      </c>
      <c r="E93" s="60" t="s">
        <v>1066</v>
      </c>
      <c r="F93" s="61">
        <v>43630</v>
      </c>
      <c r="G93" s="61">
        <v>43720</v>
      </c>
      <c r="H93" s="111">
        <v>15000</v>
      </c>
      <c r="I93" s="134">
        <v>15000</v>
      </c>
      <c r="J93" s="111">
        <v>0</v>
      </c>
      <c r="K93" s="60"/>
      <c r="L93" s="61"/>
      <c r="M93" s="60"/>
      <c r="N93" s="111"/>
    </row>
    <row r="94" spans="1:14" x14ac:dyDescent="0.25">
      <c r="A94" s="57" t="s">
        <v>22</v>
      </c>
      <c r="B94" s="83" t="s">
        <v>1448</v>
      </c>
      <c r="C94" s="60" t="s">
        <v>1461</v>
      </c>
      <c r="D94" s="61">
        <v>43685</v>
      </c>
      <c r="E94" s="60" t="s">
        <v>1462</v>
      </c>
      <c r="F94" s="61">
        <v>43685</v>
      </c>
      <c r="G94" s="61">
        <v>43738</v>
      </c>
      <c r="H94" s="111">
        <v>1985.521</v>
      </c>
      <c r="I94" s="134">
        <v>1885.521</v>
      </c>
      <c r="J94" s="111">
        <v>100</v>
      </c>
      <c r="K94" s="66" t="s">
        <v>1465</v>
      </c>
      <c r="L94" s="61">
        <v>43720</v>
      </c>
      <c r="M94" s="66" t="s">
        <v>1462</v>
      </c>
      <c r="N94" s="111">
        <v>100</v>
      </c>
    </row>
    <row r="95" spans="1:14" x14ac:dyDescent="0.25">
      <c r="A95" s="57" t="s">
        <v>80</v>
      </c>
      <c r="B95" s="83" t="s">
        <v>1156</v>
      </c>
      <c r="C95" s="60" t="s">
        <v>1055</v>
      </c>
      <c r="D95" s="61">
        <v>43636</v>
      </c>
      <c r="E95" s="60" t="s">
        <v>1056</v>
      </c>
      <c r="F95" s="61">
        <v>43636</v>
      </c>
      <c r="G95" s="61">
        <v>43726</v>
      </c>
      <c r="H95" s="111">
        <v>3686.4338750000002</v>
      </c>
      <c r="I95" s="134">
        <v>3686.4338750000002</v>
      </c>
      <c r="J95" s="111">
        <v>0</v>
      </c>
      <c r="K95" s="60"/>
      <c r="L95" s="61"/>
      <c r="M95" s="60"/>
      <c r="N95" s="111"/>
    </row>
    <row r="96" spans="1:14" x14ac:dyDescent="0.25">
      <c r="A96" s="57" t="s">
        <v>79</v>
      </c>
      <c r="B96" s="83" t="s">
        <v>1449</v>
      </c>
      <c r="C96" s="60" t="s">
        <v>1067</v>
      </c>
      <c r="D96" s="61">
        <v>43636</v>
      </c>
      <c r="E96" s="60" t="s">
        <v>1068</v>
      </c>
      <c r="F96" s="61">
        <v>43636</v>
      </c>
      <c r="G96" s="61">
        <v>43726</v>
      </c>
      <c r="H96" s="111">
        <v>1345.5686250000001</v>
      </c>
      <c r="I96" s="134">
        <v>1345.5686250000001</v>
      </c>
      <c r="J96" s="111">
        <v>0</v>
      </c>
      <c r="K96" s="60"/>
      <c r="L96" s="61"/>
      <c r="M96" s="60"/>
      <c r="N96" s="111"/>
    </row>
    <row r="97" spans="1:14" x14ac:dyDescent="0.25">
      <c r="A97" s="57" t="s">
        <v>115</v>
      </c>
      <c r="B97" s="83" t="s">
        <v>1450</v>
      </c>
      <c r="C97" s="60" t="s">
        <v>657</v>
      </c>
      <c r="D97" s="61">
        <v>43510</v>
      </c>
      <c r="E97" s="60" t="s">
        <v>658</v>
      </c>
      <c r="F97" s="61">
        <v>43510</v>
      </c>
      <c r="G97" s="61">
        <v>43600</v>
      </c>
      <c r="H97" s="111">
        <v>4584.8426410262155</v>
      </c>
      <c r="I97" s="134">
        <v>4584.3252000000002</v>
      </c>
      <c r="J97" s="111">
        <v>0.5174410262152378</v>
      </c>
      <c r="K97" s="60"/>
      <c r="L97" s="61"/>
      <c r="M97" s="60"/>
      <c r="N97" s="111"/>
    </row>
    <row r="99" spans="1:14" ht="34.5" customHeight="1" x14ac:dyDescent="0.25">
      <c r="A99" s="186" t="s">
        <v>101</v>
      </c>
      <c r="B99" s="186"/>
      <c r="C99" s="70"/>
      <c r="D99" s="62"/>
      <c r="F99" s="62"/>
      <c r="H99" s="62"/>
      <c r="I99" s="71"/>
      <c r="J99" s="71"/>
      <c r="K99" s="59"/>
      <c r="L99" s="59"/>
      <c r="N99" s="71"/>
    </row>
    <row r="100" spans="1:14" ht="33" customHeight="1" x14ac:dyDescent="0.25">
      <c r="A100" s="187" t="s">
        <v>2271</v>
      </c>
      <c r="B100" s="187"/>
      <c r="C100" s="70"/>
      <c r="D100" s="70"/>
      <c r="E100" s="70"/>
      <c r="F100" s="62"/>
      <c r="H100" s="62"/>
      <c r="I100" s="71"/>
      <c r="J100" s="71"/>
      <c r="K100" s="59"/>
      <c r="L100" s="72"/>
      <c r="N100" s="71"/>
    </row>
    <row r="101" spans="1:14" ht="39.75" customHeight="1" x14ac:dyDescent="0.25">
      <c r="A101" s="203" t="s">
        <v>96</v>
      </c>
      <c r="B101" s="203"/>
      <c r="C101" s="70"/>
      <c r="D101" s="70"/>
      <c r="E101" s="70"/>
      <c r="F101" s="62"/>
      <c r="H101" s="62"/>
      <c r="I101" s="71"/>
      <c r="J101" s="71"/>
      <c r="K101" s="59"/>
      <c r="L101" s="72"/>
      <c r="N101" s="71"/>
    </row>
  </sheetData>
  <sortState ref="A14:AA110">
    <sortCondition ref="B14:B110"/>
  </sortState>
  <mergeCells count="13">
    <mergeCell ref="A9:E9"/>
    <mergeCell ref="A10:E10"/>
    <mergeCell ref="A4:E4"/>
    <mergeCell ref="A5:E5"/>
    <mergeCell ref="A6:E6"/>
    <mergeCell ref="A7:E7"/>
    <mergeCell ref="A8:E8"/>
    <mergeCell ref="A99:B99"/>
    <mergeCell ref="A100:B100"/>
    <mergeCell ref="A101:B101"/>
    <mergeCell ref="A1:E1"/>
    <mergeCell ref="A2:E2"/>
    <mergeCell ref="A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8"/>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40.7109375" style="16" customWidth="1"/>
    <col min="2" max="2" width="40.42578125" style="15" customWidth="1"/>
    <col min="3" max="3" width="17.7109375" style="15" customWidth="1"/>
    <col min="4" max="4" width="16.7109375" style="15" customWidth="1"/>
    <col min="5" max="5" width="21.85546875" style="8" customWidth="1"/>
    <col min="6" max="6" width="18" style="7" customWidth="1"/>
    <col min="7" max="16384" width="11.42578125" style="4"/>
  </cols>
  <sheetData>
    <row r="1" spans="1:6" x14ac:dyDescent="0.25">
      <c r="A1" s="177" t="s">
        <v>1103</v>
      </c>
      <c r="B1" s="177"/>
      <c r="C1" s="177"/>
      <c r="D1" s="177"/>
      <c r="E1" s="177"/>
      <c r="F1" s="4"/>
    </row>
    <row r="2" spans="1:6" x14ac:dyDescent="0.25">
      <c r="A2" s="177" t="s">
        <v>82</v>
      </c>
      <c r="B2" s="177"/>
      <c r="C2" s="177"/>
      <c r="D2" s="177"/>
      <c r="E2" s="177"/>
      <c r="F2" s="4"/>
    </row>
    <row r="3" spans="1:6" x14ac:dyDescent="0.25">
      <c r="A3" s="177" t="s">
        <v>56</v>
      </c>
      <c r="B3" s="177"/>
      <c r="C3" s="177"/>
      <c r="D3" s="177"/>
      <c r="E3" s="177"/>
      <c r="F3" s="4"/>
    </row>
    <row r="4" spans="1:6" x14ac:dyDescent="0.25">
      <c r="A4" s="177" t="s">
        <v>64</v>
      </c>
      <c r="B4" s="177"/>
      <c r="C4" s="177"/>
      <c r="D4" s="177"/>
      <c r="E4" s="177"/>
      <c r="F4" s="4"/>
    </row>
    <row r="5" spans="1:6" x14ac:dyDescent="0.25">
      <c r="A5" s="177" t="s">
        <v>0</v>
      </c>
      <c r="B5" s="177"/>
      <c r="C5" s="177"/>
      <c r="D5" s="177"/>
      <c r="E5" s="177"/>
      <c r="F5" s="4"/>
    </row>
    <row r="6" spans="1:6" x14ac:dyDescent="0.25">
      <c r="A6" s="177" t="s">
        <v>2276</v>
      </c>
      <c r="B6" s="177"/>
      <c r="C6" s="177"/>
      <c r="D6" s="177"/>
      <c r="E6" s="177"/>
      <c r="F6" s="4"/>
    </row>
    <row r="7" spans="1:6" x14ac:dyDescent="0.25">
      <c r="A7" s="177" t="s">
        <v>2291</v>
      </c>
      <c r="B7" s="177"/>
      <c r="C7" s="177"/>
      <c r="D7" s="177"/>
      <c r="E7" s="177"/>
      <c r="F7" s="4"/>
    </row>
    <row r="8" spans="1:6" x14ac:dyDescent="0.25">
      <c r="A8" s="177" t="s">
        <v>71</v>
      </c>
      <c r="B8" s="177"/>
      <c r="C8" s="177"/>
      <c r="D8" s="177"/>
      <c r="E8" s="177"/>
      <c r="F8" s="4"/>
    </row>
    <row r="9" spans="1:6" x14ac:dyDescent="0.25">
      <c r="A9" s="177" t="s">
        <v>2293</v>
      </c>
      <c r="B9" s="177"/>
      <c r="C9" s="177"/>
      <c r="D9" s="177"/>
      <c r="E9" s="177"/>
      <c r="F9" s="4"/>
    </row>
    <row r="10" spans="1:6" ht="30" customHeight="1" x14ac:dyDescent="0.25">
      <c r="A10" s="177" t="s">
        <v>59</v>
      </c>
      <c r="B10" s="177"/>
      <c r="C10" s="177"/>
      <c r="D10" s="177"/>
      <c r="E10" s="177"/>
      <c r="F10" s="141"/>
    </row>
    <row r="11" spans="1:6" x14ac:dyDescent="0.25">
      <c r="A11" s="4"/>
      <c r="B11" s="4"/>
      <c r="C11" s="4"/>
      <c r="D11" s="4"/>
      <c r="E11" s="4"/>
      <c r="F11" s="4"/>
    </row>
    <row r="12" spans="1:6" ht="15" x14ac:dyDescent="0.25">
      <c r="A12" s="52" t="s">
        <v>69</v>
      </c>
      <c r="B12" s="53" t="s">
        <v>67</v>
      </c>
      <c r="C12" s="54"/>
      <c r="D12" s="54"/>
      <c r="E12" s="54"/>
      <c r="F12" s="55"/>
    </row>
    <row r="13" spans="1:6" s="6" customFormat="1" ht="47.25" x14ac:dyDescent="0.25">
      <c r="A13" s="10" t="s">
        <v>2</v>
      </c>
      <c r="B13" s="11" t="s">
        <v>68</v>
      </c>
      <c r="C13" s="11" t="s">
        <v>1125</v>
      </c>
      <c r="D13" s="10" t="s">
        <v>3</v>
      </c>
      <c r="E13" s="11" t="s">
        <v>66</v>
      </c>
      <c r="F13" s="11" t="s">
        <v>99</v>
      </c>
    </row>
    <row r="14" spans="1:6" s="6" customFormat="1" x14ac:dyDescent="0.25">
      <c r="A14" s="12" t="s">
        <v>29</v>
      </c>
      <c r="B14" s="3" t="s">
        <v>11</v>
      </c>
      <c r="C14" s="9">
        <v>1</v>
      </c>
      <c r="D14" s="1" t="s">
        <v>714</v>
      </c>
      <c r="E14" s="99">
        <v>43382</v>
      </c>
      <c r="F14" s="109">
        <v>1427.3477048277759</v>
      </c>
    </row>
    <row r="15" spans="1:6" s="6" customFormat="1" x14ac:dyDescent="0.25">
      <c r="A15" s="12" t="s">
        <v>33</v>
      </c>
      <c r="B15" s="12" t="s">
        <v>21</v>
      </c>
      <c r="C15" s="1">
        <v>3</v>
      </c>
      <c r="D15" s="1" t="s">
        <v>720</v>
      </c>
      <c r="E15" s="99">
        <v>43391</v>
      </c>
      <c r="F15" s="109">
        <v>10682.505808942318</v>
      </c>
    </row>
    <row r="16" spans="1:6" s="6" customFormat="1" ht="15.75" customHeight="1" x14ac:dyDescent="0.25">
      <c r="A16" s="3" t="s">
        <v>24</v>
      </c>
      <c r="B16" s="12" t="s">
        <v>21</v>
      </c>
      <c r="C16" s="1">
        <v>4</v>
      </c>
      <c r="D16" s="9" t="s">
        <v>718</v>
      </c>
      <c r="E16" s="99">
        <v>43391</v>
      </c>
      <c r="F16" s="109">
        <v>5547.4241487195713</v>
      </c>
    </row>
    <row r="17" spans="1:6" s="6" customFormat="1" x14ac:dyDescent="0.25">
      <c r="A17" s="3" t="s">
        <v>25</v>
      </c>
      <c r="B17" s="12" t="s">
        <v>21</v>
      </c>
      <c r="C17" s="1">
        <v>5</v>
      </c>
      <c r="D17" s="1" t="s">
        <v>719</v>
      </c>
      <c r="E17" s="99">
        <v>43391</v>
      </c>
      <c r="F17" s="109">
        <v>6252.2091779374514</v>
      </c>
    </row>
    <row r="18" spans="1:6" s="6" customFormat="1" x14ac:dyDescent="0.25">
      <c r="A18" s="3" t="s">
        <v>664</v>
      </c>
      <c r="B18" s="3" t="s">
        <v>15</v>
      </c>
      <c r="C18" s="9">
        <v>26</v>
      </c>
      <c r="D18" s="1" t="s">
        <v>682</v>
      </c>
      <c r="E18" s="99">
        <v>43453</v>
      </c>
      <c r="F18" s="109">
        <v>3176.3955982130187</v>
      </c>
    </row>
    <row r="19" spans="1:6" s="6" customFormat="1" x14ac:dyDescent="0.25">
      <c r="A19" s="67" t="s">
        <v>52</v>
      </c>
      <c r="B19" s="3" t="s">
        <v>22</v>
      </c>
      <c r="C19" s="9">
        <v>33</v>
      </c>
      <c r="D19" s="1" t="s">
        <v>686</v>
      </c>
      <c r="E19" s="99">
        <v>43494</v>
      </c>
      <c r="F19" s="109">
        <v>9941.7610982873266</v>
      </c>
    </row>
    <row r="20" spans="1:6" s="6" customFormat="1" x14ac:dyDescent="0.25">
      <c r="A20" s="12" t="s">
        <v>58</v>
      </c>
      <c r="B20" s="3" t="s">
        <v>22</v>
      </c>
      <c r="C20" s="9">
        <v>34</v>
      </c>
      <c r="D20" s="1" t="s">
        <v>685</v>
      </c>
      <c r="E20" s="99">
        <v>43494</v>
      </c>
      <c r="F20" s="109">
        <v>7689.6099331662763</v>
      </c>
    </row>
    <row r="21" spans="1:6" s="6" customFormat="1" x14ac:dyDescent="0.25">
      <c r="A21" s="67" t="s">
        <v>78</v>
      </c>
      <c r="B21" s="12" t="s">
        <v>12</v>
      </c>
      <c r="C21" s="1">
        <v>36</v>
      </c>
      <c r="D21" s="9" t="s">
        <v>674</v>
      </c>
      <c r="E21" s="2">
        <v>43495</v>
      </c>
      <c r="F21" s="109">
        <v>9876.4690730205621</v>
      </c>
    </row>
    <row r="22" spans="1:6" s="6" customFormat="1" x14ac:dyDescent="0.25">
      <c r="A22" s="12" t="s">
        <v>19</v>
      </c>
      <c r="B22" s="3" t="s">
        <v>30</v>
      </c>
      <c r="C22" s="9">
        <v>38</v>
      </c>
      <c r="D22" s="1" t="s">
        <v>683</v>
      </c>
      <c r="E22" s="99">
        <v>43497</v>
      </c>
      <c r="F22" s="109">
        <v>3908.924</v>
      </c>
    </row>
    <row r="23" spans="1:6" s="6" customFormat="1" x14ac:dyDescent="0.25">
      <c r="A23" s="12" t="s">
        <v>26</v>
      </c>
      <c r="B23" s="3" t="s">
        <v>30</v>
      </c>
      <c r="C23" s="9">
        <v>39</v>
      </c>
      <c r="D23" s="9" t="s">
        <v>710</v>
      </c>
      <c r="E23" s="2">
        <v>43497</v>
      </c>
      <c r="F23" s="109">
        <v>8549.5617218665993</v>
      </c>
    </row>
    <row r="24" spans="1:6" s="6" customFormat="1" x14ac:dyDescent="0.25">
      <c r="A24" s="3" t="s">
        <v>20</v>
      </c>
      <c r="B24" s="3" t="s">
        <v>11</v>
      </c>
      <c r="C24" s="9">
        <v>40</v>
      </c>
      <c r="D24" s="9" t="s">
        <v>712</v>
      </c>
      <c r="E24" s="2">
        <v>43503</v>
      </c>
      <c r="F24" s="109">
        <v>1948.756646356117</v>
      </c>
    </row>
    <row r="25" spans="1:6" s="6" customFormat="1" x14ac:dyDescent="0.25">
      <c r="A25" s="12" t="s">
        <v>51</v>
      </c>
      <c r="B25" s="3" t="s">
        <v>12</v>
      </c>
      <c r="C25" s="9">
        <v>41</v>
      </c>
      <c r="D25" s="9" t="s">
        <v>697</v>
      </c>
      <c r="E25" s="2">
        <v>43504</v>
      </c>
      <c r="F25" s="109">
        <v>2798.3820000000001</v>
      </c>
    </row>
    <row r="26" spans="1:6" s="6" customFormat="1" x14ac:dyDescent="0.25">
      <c r="A26" s="12" t="s">
        <v>51</v>
      </c>
      <c r="B26" s="3" t="s">
        <v>12</v>
      </c>
      <c r="C26" s="9">
        <v>42</v>
      </c>
      <c r="D26" s="9" t="s">
        <v>494</v>
      </c>
      <c r="E26" s="2">
        <v>43504</v>
      </c>
      <c r="F26" s="109">
        <v>5</v>
      </c>
    </row>
    <row r="27" spans="1:6" s="6" customFormat="1" x14ac:dyDescent="0.25">
      <c r="A27" s="12" t="s">
        <v>15</v>
      </c>
      <c r="B27" s="67" t="s">
        <v>78</v>
      </c>
      <c r="C27" s="1">
        <v>43</v>
      </c>
      <c r="D27" s="1" t="s">
        <v>675</v>
      </c>
      <c r="E27" s="99">
        <v>43504</v>
      </c>
      <c r="F27" s="109">
        <v>9865.5660337308764</v>
      </c>
    </row>
    <row r="28" spans="1:6" s="6" customFormat="1" ht="13.5" customHeight="1" x14ac:dyDescent="0.25">
      <c r="A28" s="12" t="s">
        <v>14</v>
      </c>
      <c r="B28" s="67" t="s">
        <v>78</v>
      </c>
      <c r="C28" s="1">
        <v>44</v>
      </c>
      <c r="D28" s="1" t="s">
        <v>676</v>
      </c>
      <c r="E28" s="99">
        <v>43504</v>
      </c>
      <c r="F28" s="109">
        <v>2424.95390618074</v>
      </c>
    </row>
    <row r="29" spans="1:6" s="14" customFormat="1" x14ac:dyDescent="0.25">
      <c r="A29" s="12" t="s">
        <v>13</v>
      </c>
      <c r="B29" s="67" t="s">
        <v>78</v>
      </c>
      <c r="C29" s="1">
        <v>45</v>
      </c>
      <c r="D29" s="1" t="s">
        <v>677</v>
      </c>
      <c r="E29" s="99">
        <v>43504</v>
      </c>
      <c r="F29" s="109">
        <v>9728.9103837796247</v>
      </c>
    </row>
    <row r="30" spans="1:6" s="14" customFormat="1" x14ac:dyDescent="0.25">
      <c r="A30" s="12" t="s">
        <v>57</v>
      </c>
      <c r="B30" s="12" t="s">
        <v>40</v>
      </c>
      <c r="C30" s="1">
        <v>46</v>
      </c>
      <c r="D30" s="1" t="s">
        <v>666</v>
      </c>
      <c r="E30" s="99">
        <v>43507</v>
      </c>
      <c r="F30" s="109">
        <v>361.62</v>
      </c>
    </row>
    <row r="31" spans="1:6" s="14" customFormat="1" x14ac:dyDescent="0.25">
      <c r="A31" s="12" t="s">
        <v>57</v>
      </c>
      <c r="B31" s="67" t="s">
        <v>41</v>
      </c>
      <c r="C31" s="1">
        <v>47</v>
      </c>
      <c r="D31" s="1" t="s">
        <v>667</v>
      </c>
      <c r="E31" s="99">
        <v>43507</v>
      </c>
      <c r="F31" s="109">
        <v>2295.83</v>
      </c>
    </row>
    <row r="32" spans="1:6" x14ac:dyDescent="0.25">
      <c r="A32" s="12" t="s">
        <v>28</v>
      </c>
      <c r="B32" s="67" t="s">
        <v>41</v>
      </c>
      <c r="C32" s="1">
        <v>48</v>
      </c>
      <c r="D32" s="9" t="s">
        <v>687</v>
      </c>
      <c r="E32" s="2">
        <v>43507</v>
      </c>
      <c r="F32" s="109">
        <v>4625.4077168053918</v>
      </c>
    </row>
    <row r="33" spans="1:6" x14ac:dyDescent="0.25">
      <c r="A33" s="12" t="s">
        <v>57</v>
      </c>
      <c r="B33" s="12" t="s">
        <v>40</v>
      </c>
      <c r="C33" s="1">
        <v>53</v>
      </c>
      <c r="D33" s="18" t="s">
        <v>668</v>
      </c>
      <c r="E33" s="2">
        <v>43508</v>
      </c>
      <c r="F33" s="109">
        <v>543.28800000000001</v>
      </c>
    </row>
    <row r="34" spans="1:6" x14ac:dyDescent="0.25">
      <c r="A34" s="3" t="s">
        <v>57</v>
      </c>
      <c r="B34" s="67" t="s">
        <v>41</v>
      </c>
      <c r="C34" s="9">
        <v>54</v>
      </c>
      <c r="D34" s="9" t="s">
        <v>669</v>
      </c>
      <c r="E34" s="2">
        <v>43508</v>
      </c>
      <c r="F34" s="109">
        <v>1094.5899999999999</v>
      </c>
    </row>
    <row r="35" spans="1:6" x14ac:dyDescent="0.25">
      <c r="A35" s="3" t="s">
        <v>665</v>
      </c>
      <c r="B35" s="3" t="s">
        <v>115</v>
      </c>
      <c r="C35" s="9">
        <v>59</v>
      </c>
      <c r="D35" s="9" t="s">
        <v>711</v>
      </c>
      <c r="E35" s="2">
        <v>43509</v>
      </c>
      <c r="F35" s="109">
        <v>4584.8426410262173</v>
      </c>
    </row>
    <row r="36" spans="1:6" x14ac:dyDescent="0.25">
      <c r="A36" s="67" t="s">
        <v>41</v>
      </c>
      <c r="B36" s="3" t="s">
        <v>21</v>
      </c>
      <c r="C36" s="9">
        <v>60</v>
      </c>
      <c r="D36" s="9" t="s">
        <v>688</v>
      </c>
      <c r="E36" s="2">
        <v>43510</v>
      </c>
      <c r="F36" s="109">
        <v>10000</v>
      </c>
    </row>
    <row r="37" spans="1:6" x14ac:dyDescent="0.25">
      <c r="A37" s="3" t="s">
        <v>22</v>
      </c>
      <c r="B37" s="3" t="s">
        <v>21</v>
      </c>
      <c r="C37" s="9">
        <v>61</v>
      </c>
      <c r="D37" s="9" t="s">
        <v>721</v>
      </c>
      <c r="E37" s="2">
        <v>43510</v>
      </c>
      <c r="F37" s="109">
        <v>6509.5337568148298</v>
      </c>
    </row>
    <row r="38" spans="1:6" x14ac:dyDescent="0.25">
      <c r="A38" s="3" t="s">
        <v>40</v>
      </c>
      <c r="B38" s="12" t="s">
        <v>21</v>
      </c>
      <c r="C38" s="1">
        <v>62</v>
      </c>
      <c r="D38" s="9" t="s">
        <v>671</v>
      </c>
      <c r="E38" s="2">
        <v>43510</v>
      </c>
      <c r="F38" s="109">
        <v>5000</v>
      </c>
    </row>
    <row r="39" spans="1:6" x14ac:dyDescent="0.25">
      <c r="A39" s="3" t="s">
        <v>37</v>
      </c>
      <c r="B39" s="12" t="s">
        <v>21</v>
      </c>
      <c r="C39" s="1">
        <v>70</v>
      </c>
      <c r="D39" s="9" t="s">
        <v>722</v>
      </c>
      <c r="E39" s="2">
        <v>43514</v>
      </c>
      <c r="F39" s="109">
        <v>13112.5</v>
      </c>
    </row>
    <row r="40" spans="1:6" x14ac:dyDescent="0.25">
      <c r="A40" s="3" t="s">
        <v>49</v>
      </c>
      <c r="B40" s="12" t="s">
        <v>45</v>
      </c>
      <c r="C40" s="1">
        <v>72</v>
      </c>
      <c r="D40" s="9" t="s">
        <v>707</v>
      </c>
      <c r="E40" s="2">
        <v>43515</v>
      </c>
      <c r="F40" s="109">
        <v>2706.3749243124835</v>
      </c>
    </row>
    <row r="41" spans="1:6" x14ac:dyDescent="0.25">
      <c r="A41" s="3" t="s">
        <v>43</v>
      </c>
      <c r="B41" s="12" t="s">
        <v>45</v>
      </c>
      <c r="C41" s="1">
        <v>73</v>
      </c>
      <c r="D41" s="9" t="s">
        <v>691</v>
      </c>
      <c r="E41" s="2">
        <v>43515</v>
      </c>
      <c r="F41" s="109">
        <v>6488.5086647021499</v>
      </c>
    </row>
    <row r="42" spans="1:6" ht="15" customHeight="1" x14ac:dyDescent="0.25">
      <c r="A42" s="67" t="s">
        <v>114</v>
      </c>
      <c r="B42" s="12" t="s">
        <v>45</v>
      </c>
      <c r="C42" s="1">
        <v>74</v>
      </c>
      <c r="D42" s="9" t="s">
        <v>705</v>
      </c>
      <c r="E42" s="2">
        <v>43515</v>
      </c>
      <c r="F42" s="109">
        <v>6139.7607994187201</v>
      </c>
    </row>
    <row r="43" spans="1:6" x14ac:dyDescent="0.25">
      <c r="A43" s="3" t="s">
        <v>51</v>
      </c>
      <c r="B43" s="3" t="s">
        <v>13</v>
      </c>
      <c r="C43" s="9">
        <v>78</v>
      </c>
      <c r="D43" s="9" t="s">
        <v>698</v>
      </c>
      <c r="E43" s="2">
        <v>43522</v>
      </c>
      <c r="F43" s="109">
        <v>1647</v>
      </c>
    </row>
    <row r="44" spans="1:6" x14ac:dyDescent="0.25">
      <c r="A44" s="67" t="s">
        <v>78</v>
      </c>
      <c r="B44" s="3" t="s">
        <v>13</v>
      </c>
      <c r="C44" s="9">
        <v>79</v>
      </c>
      <c r="D44" s="9" t="s">
        <v>678</v>
      </c>
      <c r="E44" s="2">
        <v>43522</v>
      </c>
      <c r="F44" s="109">
        <v>1529</v>
      </c>
    </row>
    <row r="45" spans="1:6" x14ac:dyDescent="0.25">
      <c r="A45" s="3" t="s">
        <v>12</v>
      </c>
      <c r="B45" s="12" t="s">
        <v>13</v>
      </c>
      <c r="C45" s="1">
        <v>80</v>
      </c>
      <c r="D45" s="9" t="s">
        <v>699</v>
      </c>
      <c r="E45" s="2">
        <v>43522</v>
      </c>
      <c r="F45" s="109">
        <v>5262.5</v>
      </c>
    </row>
    <row r="46" spans="1:6" x14ac:dyDescent="0.25">
      <c r="A46" s="3" t="s">
        <v>57</v>
      </c>
      <c r="B46" s="3" t="s">
        <v>22</v>
      </c>
      <c r="C46" s="9">
        <v>83</v>
      </c>
      <c r="D46" s="9" t="s">
        <v>670</v>
      </c>
      <c r="E46" s="2">
        <v>43524</v>
      </c>
      <c r="F46" s="109">
        <v>212.18883367549165</v>
      </c>
    </row>
    <row r="47" spans="1:6" x14ac:dyDescent="0.25">
      <c r="A47" s="3" t="s">
        <v>40</v>
      </c>
      <c r="B47" s="3" t="s">
        <v>22</v>
      </c>
      <c r="C47" s="9">
        <v>84</v>
      </c>
      <c r="D47" s="9" t="s">
        <v>672</v>
      </c>
      <c r="E47" s="2">
        <v>43524</v>
      </c>
      <c r="F47" s="109">
        <v>262.50018748441471</v>
      </c>
    </row>
    <row r="48" spans="1:6" x14ac:dyDescent="0.25">
      <c r="A48" s="67" t="s">
        <v>41</v>
      </c>
      <c r="B48" s="12" t="s">
        <v>22</v>
      </c>
      <c r="C48" s="1">
        <v>85</v>
      </c>
      <c r="D48" s="9" t="s">
        <v>689</v>
      </c>
      <c r="E48" s="2">
        <v>43524</v>
      </c>
      <c r="F48" s="109">
        <v>525.00418866477412</v>
      </c>
    </row>
    <row r="49" spans="1:6" x14ac:dyDescent="0.25">
      <c r="A49" s="3" t="s">
        <v>21</v>
      </c>
      <c r="B49" s="12" t="s">
        <v>22</v>
      </c>
      <c r="C49" s="1">
        <v>86</v>
      </c>
      <c r="D49" s="9" t="s">
        <v>723</v>
      </c>
      <c r="E49" s="2">
        <v>43524</v>
      </c>
      <c r="F49" s="109">
        <v>14175.793375366149</v>
      </c>
    </row>
    <row r="50" spans="1:6" x14ac:dyDescent="0.25">
      <c r="A50" s="3" t="s">
        <v>23</v>
      </c>
      <c r="B50" s="12" t="s">
        <v>13</v>
      </c>
      <c r="C50" s="1">
        <v>88</v>
      </c>
      <c r="D50" s="9" t="s">
        <v>693</v>
      </c>
      <c r="E50" s="2">
        <v>43525</v>
      </c>
      <c r="F50" s="109">
        <v>4000</v>
      </c>
    </row>
    <row r="51" spans="1:6" x14ac:dyDescent="0.25">
      <c r="A51" s="3" t="s">
        <v>36</v>
      </c>
      <c r="B51" s="3" t="s">
        <v>13</v>
      </c>
      <c r="C51" s="9">
        <v>89</v>
      </c>
      <c r="D51" s="9" t="s">
        <v>709</v>
      </c>
      <c r="E51" s="2">
        <v>43525</v>
      </c>
      <c r="F51" s="109">
        <v>9100</v>
      </c>
    </row>
    <row r="52" spans="1:6" x14ac:dyDescent="0.25">
      <c r="A52" s="3" t="s">
        <v>35</v>
      </c>
      <c r="B52" s="3" t="s">
        <v>21</v>
      </c>
      <c r="C52" s="9">
        <v>91</v>
      </c>
      <c r="D52" s="9" t="s">
        <v>703</v>
      </c>
      <c r="E52" s="2">
        <v>43536</v>
      </c>
      <c r="F52" s="109">
        <v>8161.1399812751179</v>
      </c>
    </row>
    <row r="53" spans="1:6" x14ac:dyDescent="0.25">
      <c r="A53" s="3" t="s">
        <v>32</v>
      </c>
      <c r="B53" s="12" t="s">
        <v>21</v>
      </c>
      <c r="C53" s="1">
        <v>92</v>
      </c>
      <c r="D53" s="9" t="s">
        <v>695</v>
      </c>
      <c r="E53" s="2">
        <v>43536</v>
      </c>
      <c r="F53" s="109">
        <v>8624.1958977366448</v>
      </c>
    </row>
    <row r="54" spans="1:6" x14ac:dyDescent="0.25">
      <c r="A54" s="3" t="s">
        <v>37</v>
      </c>
      <c r="B54" s="3" t="s">
        <v>21</v>
      </c>
      <c r="C54" s="9">
        <v>93</v>
      </c>
      <c r="D54" s="9" t="s">
        <v>724</v>
      </c>
      <c r="E54" s="2">
        <v>43536</v>
      </c>
      <c r="F54" s="109">
        <v>1072.0733619742496</v>
      </c>
    </row>
    <row r="55" spans="1:6" x14ac:dyDescent="0.25">
      <c r="A55" s="3" t="s">
        <v>21</v>
      </c>
      <c r="B55" s="3" t="s">
        <v>22</v>
      </c>
      <c r="C55" s="9">
        <v>101</v>
      </c>
      <c r="D55" s="9" t="s">
        <v>725</v>
      </c>
      <c r="E55" s="2">
        <v>43549</v>
      </c>
      <c r="F55" s="109">
        <v>12000</v>
      </c>
    </row>
    <row r="56" spans="1:6" x14ac:dyDescent="0.25">
      <c r="A56" s="3" t="s">
        <v>22</v>
      </c>
      <c r="B56" s="3" t="s">
        <v>21</v>
      </c>
      <c r="C56" s="9">
        <v>124</v>
      </c>
      <c r="D56" s="9" t="s">
        <v>726</v>
      </c>
      <c r="E56" s="2">
        <v>43557</v>
      </c>
      <c r="F56" s="109">
        <v>4175.4865851908289</v>
      </c>
    </row>
    <row r="57" spans="1:6" x14ac:dyDescent="0.25">
      <c r="A57" s="3" t="s">
        <v>44</v>
      </c>
      <c r="B57" s="3" t="s">
        <v>21</v>
      </c>
      <c r="C57" s="9">
        <v>125</v>
      </c>
      <c r="D57" s="9" t="s">
        <v>684</v>
      </c>
      <c r="E57" s="2">
        <v>43560</v>
      </c>
      <c r="F57" s="109">
        <v>59.851489461679193</v>
      </c>
    </row>
    <row r="58" spans="1:6" x14ac:dyDescent="0.25">
      <c r="A58" s="3" t="s">
        <v>42</v>
      </c>
      <c r="B58" s="3" t="s">
        <v>21</v>
      </c>
      <c r="C58" s="9">
        <v>126</v>
      </c>
      <c r="D58" s="9" t="s">
        <v>673</v>
      </c>
      <c r="E58" s="2">
        <v>43560</v>
      </c>
      <c r="F58" s="109">
        <v>232.67037942886554</v>
      </c>
    </row>
    <row r="59" spans="1:6" x14ac:dyDescent="0.25">
      <c r="A59" s="3" t="s">
        <v>17</v>
      </c>
      <c r="B59" s="12" t="s">
        <v>21</v>
      </c>
      <c r="C59" s="1">
        <v>127</v>
      </c>
      <c r="D59" s="9" t="s">
        <v>717</v>
      </c>
      <c r="E59" s="2">
        <v>43560</v>
      </c>
      <c r="F59" s="109">
        <v>336.63538807307214</v>
      </c>
    </row>
    <row r="60" spans="1:6" x14ac:dyDescent="0.25">
      <c r="A60" s="3" t="s">
        <v>39</v>
      </c>
      <c r="B60" s="3" t="s">
        <v>21</v>
      </c>
      <c r="C60" s="9">
        <v>128</v>
      </c>
      <c r="D60" s="9" t="s">
        <v>704</v>
      </c>
      <c r="E60" s="2">
        <v>43560</v>
      </c>
      <c r="F60" s="109">
        <v>492.02733077838002</v>
      </c>
    </row>
    <row r="61" spans="1:6" x14ac:dyDescent="0.25">
      <c r="A61" s="3" t="s">
        <v>47</v>
      </c>
      <c r="B61" s="12" t="s">
        <v>21</v>
      </c>
      <c r="C61" s="1">
        <v>129</v>
      </c>
      <c r="D61" s="9" t="s">
        <v>716</v>
      </c>
      <c r="E61" s="2">
        <v>43560</v>
      </c>
      <c r="F61" s="109">
        <v>137.15518727535573</v>
      </c>
    </row>
    <row r="62" spans="1:6" x14ac:dyDescent="0.25">
      <c r="A62" s="67" t="s">
        <v>78</v>
      </c>
      <c r="B62" s="12" t="s">
        <v>51</v>
      </c>
      <c r="C62" s="1">
        <v>130</v>
      </c>
      <c r="D62" s="9" t="s">
        <v>679</v>
      </c>
      <c r="E62" s="2">
        <v>43560</v>
      </c>
      <c r="F62" s="109">
        <v>6790.2969999999996</v>
      </c>
    </row>
    <row r="63" spans="1:6" x14ac:dyDescent="0.25">
      <c r="A63" s="67" t="s">
        <v>78</v>
      </c>
      <c r="B63" s="12" t="s">
        <v>15</v>
      </c>
      <c r="C63" s="1">
        <v>131</v>
      </c>
      <c r="D63" s="9" t="s">
        <v>680</v>
      </c>
      <c r="E63" s="2">
        <v>43560</v>
      </c>
      <c r="F63" s="109">
        <v>8744.3629999999994</v>
      </c>
    </row>
    <row r="64" spans="1:6" x14ac:dyDescent="0.25">
      <c r="A64" s="67" t="s">
        <v>114</v>
      </c>
      <c r="B64" s="3" t="s">
        <v>45</v>
      </c>
      <c r="C64" s="9">
        <v>132</v>
      </c>
      <c r="D64" s="9" t="s">
        <v>706</v>
      </c>
      <c r="E64" s="2">
        <v>43570</v>
      </c>
      <c r="F64" s="109">
        <v>5015.5741534790413</v>
      </c>
    </row>
    <row r="65" spans="1:6" x14ac:dyDescent="0.25">
      <c r="A65" s="3" t="s">
        <v>43</v>
      </c>
      <c r="B65" s="3" t="s">
        <v>45</v>
      </c>
      <c r="C65" s="9">
        <v>133</v>
      </c>
      <c r="D65" s="9" t="s">
        <v>692</v>
      </c>
      <c r="E65" s="2">
        <v>43570</v>
      </c>
      <c r="F65" s="109">
        <v>5300.4664866399862</v>
      </c>
    </row>
    <row r="66" spans="1:6" x14ac:dyDescent="0.25">
      <c r="A66" s="3" t="s">
        <v>49</v>
      </c>
      <c r="B66" s="3" t="s">
        <v>45</v>
      </c>
      <c r="C66" s="9">
        <v>134</v>
      </c>
      <c r="D66" s="9" t="s">
        <v>708</v>
      </c>
      <c r="E66" s="2">
        <v>43570</v>
      </c>
      <c r="F66" s="109">
        <v>2210.8392433285971</v>
      </c>
    </row>
    <row r="67" spans="1:6" x14ac:dyDescent="0.25">
      <c r="A67" s="3" t="s">
        <v>20</v>
      </c>
      <c r="B67" s="3" t="s">
        <v>11</v>
      </c>
      <c r="C67" s="9">
        <v>136</v>
      </c>
      <c r="D67" s="9" t="s">
        <v>713</v>
      </c>
      <c r="E67" s="2">
        <v>43571</v>
      </c>
      <c r="F67" s="109">
        <v>1591.9404332184383</v>
      </c>
    </row>
    <row r="68" spans="1:6" x14ac:dyDescent="0.25">
      <c r="A68" s="3" t="s">
        <v>29</v>
      </c>
      <c r="B68" s="3" t="s">
        <v>11</v>
      </c>
      <c r="C68" s="9">
        <v>138</v>
      </c>
      <c r="D68" s="9" t="s">
        <v>715</v>
      </c>
      <c r="E68" s="2">
        <v>43571</v>
      </c>
      <c r="F68" s="109">
        <v>1166.0011668597228</v>
      </c>
    </row>
    <row r="69" spans="1:6" x14ac:dyDescent="0.25">
      <c r="A69" s="3" t="s">
        <v>24</v>
      </c>
      <c r="B69" s="3" t="s">
        <v>21</v>
      </c>
      <c r="C69" s="9">
        <v>140</v>
      </c>
      <c r="D69" s="9" t="s">
        <v>727</v>
      </c>
      <c r="E69" s="2">
        <v>43578</v>
      </c>
      <c r="F69" s="109">
        <v>4531.6940004140697</v>
      </c>
    </row>
    <row r="70" spans="1:6" x14ac:dyDescent="0.25">
      <c r="A70" s="67" t="s">
        <v>41</v>
      </c>
      <c r="B70" s="3" t="s">
        <v>21</v>
      </c>
      <c r="C70" s="9">
        <v>141</v>
      </c>
      <c r="D70" s="9" t="s">
        <v>690</v>
      </c>
      <c r="E70" s="2">
        <v>43578</v>
      </c>
      <c r="F70" s="109">
        <v>916.12300000000005</v>
      </c>
    </row>
    <row r="71" spans="1:6" x14ac:dyDescent="0.25">
      <c r="A71" s="12" t="s">
        <v>32</v>
      </c>
      <c r="B71" s="3" t="s">
        <v>21</v>
      </c>
      <c r="C71" s="9">
        <v>145</v>
      </c>
      <c r="D71" s="9" t="s">
        <v>696</v>
      </c>
      <c r="E71" s="2">
        <v>43581</v>
      </c>
      <c r="F71" s="109">
        <v>7045.1106243948489</v>
      </c>
    </row>
    <row r="72" spans="1:6" x14ac:dyDescent="0.25">
      <c r="A72" s="12" t="s">
        <v>37</v>
      </c>
      <c r="B72" s="3" t="s">
        <v>21</v>
      </c>
      <c r="C72" s="9">
        <v>146</v>
      </c>
      <c r="D72" s="9" t="s">
        <v>728</v>
      </c>
      <c r="E72" s="2">
        <v>43581</v>
      </c>
      <c r="F72" s="109">
        <v>1584.98</v>
      </c>
    </row>
    <row r="73" spans="1:6" x14ac:dyDescent="0.25">
      <c r="A73" s="12" t="s">
        <v>12</v>
      </c>
      <c r="B73" s="3" t="s">
        <v>36</v>
      </c>
      <c r="C73" s="9">
        <v>147</v>
      </c>
      <c r="D73" s="9" t="s">
        <v>700</v>
      </c>
      <c r="E73" s="2">
        <v>43585</v>
      </c>
      <c r="F73" s="109">
        <v>9100</v>
      </c>
    </row>
    <row r="74" spans="1:6" x14ac:dyDescent="0.25">
      <c r="A74" s="3" t="s">
        <v>13</v>
      </c>
      <c r="B74" s="3" t="s">
        <v>23</v>
      </c>
      <c r="C74" s="9">
        <v>148</v>
      </c>
      <c r="D74" s="9" t="s">
        <v>694</v>
      </c>
      <c r="E74" s="2">
        <v>43585</v>
      </c>
      <c r="F74" s="109">
        <v>4000</v>
      </c>
    </row>
    <row r="75" spans="1:6" x14ac:dyDescent="0.25">
      <c r="A75" s="3" t="s">
        <v>14</v>
      </c>
      <c r="B75" s="3" t="s">
        <v>12</v>
      </c>
      <c r="C75" s="9">
        <v>149</v>
      </c>
      <c r="D75" s="9" t="s">
        <v>701</v>
      </c>
      <c r="E75" s="2">
        <v>43591</v>
      </c>
      <c r="F75" s="109">
        <v>1980.9462506046857</v>
      </c>
    </row>
    <row r="76" spans="1:6" x14ac:dyDescent="0.25">
      <c r="A76" s="3" t="s">
        <v>13</v>
      </c>
      <c r="B76" s="3" t="s">
        <v>12</v>
      </c>
      <c r="C76" s="9">
        <v>150</v>
      </c>
      <c r="D76" s="9" t="s">
        <v>702</v>
      </c>
      <c r="E76" s="2">
        <v>43591</v>
      </c>
      <c r="F76" s="109">
        <v>148.45099999999999</v>
      </c>
    </row>
    <row r="77" spans="1:6" x14ac:dyDescent="0.25">
      <c r="A77" s="3" t="s">
        <v>13</v>
      </c>
      <c r="B77" s="67" t="s">
        <v>78</v>
      </c>
      <c r="C77" s="9">
        <v>151</v>
      </c>
      <c r="D77" s="9" t="s">
        <v>681</v>
      </c>
      <c r="E77" s="2">
        <v>43591</v>
      </c>
      <c r="F77" s="109">
        <v>4287.5619999999999</v>
      </c>
    </row>
    <row r="78" spans="1:6" x14ac:dyDescent="0.25">
      <c r="A78" s="67" t="s">
        <v>52</v>
      </c>
      <c r="B78" s="3" t="s">
        <v>22</v>
      </c>
      <c r="C78" s="9">
        <v>163</v>
      </c>
      <c r="D78" s="9" t="s">
        <v>1071</v>
      </c>
      <c r="E78" s="2">
        <v>43602</v>
      </c>
      <c r="F78" s="109">
        <v>8121.4303999194999</v>
      </c>
    </row>
    <row r="79" spans="1:6" x14ac:dyDescent="0.25">
      <c r="A79" s="3" t="s">
        <v>33</v>
      </c>
      <c r="B79" s="3" t="s">
        <v>22</v>
      </c>
      <c r="C79" s="9">
        <v>164</v>
      </c>
      <c r="D79" s="9" t="s">
        <v>1072</v>
      </c>
      <c r="E79" s="2">
        <v>43602</v>
      </c>
      <c r="F79" s="109">
        <v>8726.545183127213</v>
      </c>
    </row>
    <row r="80" spans="1:6" x14ac:dyDescent="0.25">
      <c r="A80" s="3" t="s">
        <v>25</v>
      </c>
      <c r="B80" s="12" t="s">
        <v>40</v>
      </c>
      <c r="C80" s="1">
        <v>170</v>
      </c>
      <c r="D80" s="9" t="s">
        <v>1073</v>
      </c>
      <c r="E80" s="2">
        <v>43605</v>
      </c>
      <c r="F80" s="109">
        <v>5107.4332990262938</v>
      </c>
    </row>
    <row r="81" spans="1:6" x14ac:dyDescent="0.25">
      <c r="A81" s="3" t="s">
        <v>28</v>
      </c>
      <c r="B81" s="12" t="s">
        <v>40</v>
      </c>
      <c r="C81" s="1">
        <v>171</v>
      </c>
      <c r="D81" s="9" t="s">
        <v>1074</v>
      </c>
      <c r="E81" s="2">
        <v>43605</v>
      </c>
      <c r="F81" s="109">
        <v>3778.4982431087474</v>
      </c>
    </row>
    <row r="82" spans="1:6" x14ac:dyDescent="0.25">
      <c r="A82" s="3" t="s">
        <v>58</v>
      </c>
      <c r="B82" s="12" t="s">
        <v>40</v>
      </c>
      <c r="C82" s="1">
        <v>172</v>
      </c>
      <c r="D82" s="9" t="s">
        <v>1075</v>
      </c>
      <c r="E82" s="2">
        <v>43605</v>
      </c>
      <c r="F82" s="109">
        <v>6281.6468085818269</v>
      </c>
    </row>
    <row r="83" spans="1:6" x14ac:dyDescent="0.25">
      <c r="A83" s="3" t="s">
        <v>57</v>
      </c>
      <c r="B83" s="12" t="s">
        <v>40</v>
      </c>
      <c r="C83" s="1">
        <v>173</v>
      </c>
      <c r="D83" s="9" t="s">
        <v>1076</v>
      </c>
      <c r="E83" s="2">
        <v>43605</v>
      </c>
      <c r="F83" s="109">
        <v>3682.1931123920699</v>
      </c>
    </row>
    <row r="84" spans="1:6" x14ac:dyDescent="0.25">
      <c r="A84" s="3" t="s">
        <v>37</v>
      </c>
      <c r="B84" s="12" t="s">
        <v>21</v>
      </c>
      <c r="C84" s="1">
        <v>175</v>
      </c>
      <c r="D84" s="9" t="s">
        <v>1077</v>
      </c>
      <c r="E84" s="2">
        <v>43616</v>
      </c>
      <c r="F84" s="109">
        <v>10002.40619575876</v>
      </c>
    </row>
    <row r="85" spans="1:6" x14ac:dyDescent="0.25">
      <c r="A85" s="3" t="s">
        <v>35</v>
      </c>
      <c r="B85" s="12" t="s">
        <v>21</v>
      </c>
      <c r="C85" s="1">
        <v>176</v>
      </c>
      <c r="D85" s="9" t="s">
        <v>1078</v>
      </c>
      <c r="E85" s="2">
        <v>43616</v>
      </c>
      <c r="F85" s="109">
        <v>6666.8399780139862</v>
      </c>
    </row>
    <row r="86" spans="1:6" x14ac:dyDescent="0.25">
      <c r="A86" s="3" t="s">
        <v>21</v>
      </c>
      <c r="B86" s="12" t="s">
        <v>22</v>
      </c>
      <c r="C86" s="1">
        <v>181</v>
      </c>
      <c r="D86" s="9" t="s">
        <v>1079</v>
      </c>
      <c r="E86" s="2">
        <v>43630</v>
      </c>
      <c r="F86" s="109">
        <v>15000</v>
      </c>
    </row>
    <row r="87" spans="1:6" x14ac:dyDescent="0.25">
      <c r="A87" s="3" t="s">
        <v>21</v>
      </c>
      <c r="B87" s="12" t="s">
        <v>17</v>
      </c>
      <c r="C87" s="1">
        <v>186</v>
      </c>
      <c r="D87" s="9" t="s">
        <v>1080</v>
      </c>
      <c r="E87" s="2">
        <v>43630</v>
      </c>
      <c r="F87" s="109">
        <v>336.63538807307214</v>
      </c>
    </row>
    <row r="88" spans="1:6" x14ac:dyDescent="0.25">
      <c r="A88" s="3" t="s">
        <v>21</v>
      </c>
      <c r="B88" s="12" t="s">
        <v>39</v>
      </c>
      <c r="C88" s="1">
        <v>187</v>
      </c>
      <c r="D88" s="9" t="s">
        <v>1081</v>
      </c>
      <c r="E88" s="2">
        <v>43630</v>
      </c>
      <c r="F88" s="109">
        <v>492.02733077838002</v>
      </c>
    </row>
    <row r="89" spans="1:6" x14ac:dyDescent="0.25">
      <c r="A89" s="3" t="s">
        <v>21</v>
      </c>
      <c r="B89" s="12" t="s">
        <v>47</v>
      </c>
      <c r="C89" s="1">
        <v>188</v>
      </c>
      <c r="D89" s="9" t="s">
        <v>1082</v>
      </c>
      <c r="E89" s="2">
        <v>43630</v>
      </c>
      <c r="F89" s="109">
        <v>137.15518727535573</v>
      </c>
    </row>
    <row r="90" spans="1:6" x14ac:dyDescent="0.25">
      <c r="A90" s="3" t="s">
        <v>21</v>
      </c>
      <c r="B90" s="12" t="s">
        <v>42</v>
      </c>
      <c r="C90" s="1">
        <v>189</v>
      </c>
      <c r="D90" s="9" t="s">
        <v>1083</v>
      </c>
      <c r="E90" s="2">
        <v>43630</v>
      </c>
      <c r="F90" s="109">
        <v>232.67037942886554</v>
      </c>
    </row>
    <row r="91" spans="1:6" x14ac:dyDescent="0.25">
      <c r="A91" s="3" t="s">
        <v>21</v>
      </c>
      <c r="B91" s="12" t="s">
        <v>44</v>
      </c>
      <c r="C91" s="1">
        <v>190</v>
      </c>
      <c r="D91" s="9" t="s">
        <v>1084</v>
      </c>
      <c r="E91" s="2">
        <v>43630</v>
      </c>
      <c r="F91" s="109">
        <v>59.851489461679193</v>
      </c>
    </row>
    <row r="92" spans="1:6" x14ac:dyDescent="0.25">
      <c r="A92" s="3" t="s">
        <v>19</v>
      </c>
      <c r="B92" s="12" t="s">
        <v>26</v>
      </c>
      <c r="C92" s="1">
        <v>191</v>
      </c>
      <c r="D92" s="9" t="s">
        <v>1085</v>
      </c>
      <c r="E92" s="2">
        <v>43637</v>
      </c>
      <c r="F92" s="109">
        <v>445.18209591078266</v>
      </c>
    </row>
    <row r="93" spans="1:6" x14ac:dyDescent="0.25">
      <c r="A93" s="3" t="s">
        <v>30</v>
      </c>
      <c r="B93" s="12" t="s">
        <v>26</v>
      </c>
      <c r="C93" s="1">
        <v>192</v>
      </c>
      <c r="D93" s="9" t="s">
        <v>1086</v>
      </c>
      <c r="E93" s="2">
        <v>43637</v>
      </c>
      <c r="F93" s="109">
        <v>577.80939676489743</v>
      </c>
    </row>
    <row r="94" spans="1:6" x14ac:dyDescent="0.25">
      <c r="A94" s="3" t="s">
        <v>26</v>
      </c>
      <c r="B94" s="12" t="s">
        <v>18</v>
      </c>
      <c r="C94" s="1">
        <v>193</v>
      </c>
      <c r="D94" s="9" t="s">
        <v>1087</v>
      </c>
      <c r="E94" s="2">
        <v>43640</v>
      </c>
      <c r="F94" s="109">
        <v>1440.1207155707143</v>
      </c>
    </row>
    <row r="95" spans="1:6" x14ac:dyDescent="0.25">
      <c r="A95" s="3" t="s">
        <v>36</v>
      </c>
      <c r="B95" s="12" t="s">
        <v>23</v>
      </c>
      <c r="C95" s="1">
        <v>194</v>
      </c>
      <c r="D95" s="9" t="s">
        <v>1088</v>
      </c>
      <c r="E95" s="2">
        <v>43641</v>
      </c>
      <c r="F95" s="109">
        <v>16839.862981479837</v>
      </c>
    </row>
    <row r="96" spans="1:6" x14ac:dyDescent="0.25">
      <c r="A96" s="3" t="s">
        <v>20</v>
      </c>
      <c r="B96" s="12" t="s">
        <v>11</v>
      </c>
      <c r="C96" s="1">
        <v>208</v>
      </c>
      <c r="D96" s="9" t="s">
        <v>1470</v>
      </c>
      <c r="E96" s="2">
        <v>43676</v>
      </c>
      <c r="F96" s="109">
        <v>31.772470938384501</v>
      </c>
    </row>
    <row r="97" spans="1:6" x14ac:dyDescent="0.25">
      <c r="A97" s="3" t="s">
        <v>29</v>
      </c>
      <c r="B97" s="12" t="s">
        <v>11</v>
      </c>
      <c r="C97" s="1">
        <v>209</v>
      </c>
      <c r="D97" s="9" t="s">
        <v>1471</v>
      </c>
      <c r="E97" s="2">
        <v>43676</v>
      </c>
      <c r="F97" s="109">
        <v>23.271434920008499</v>
      </c>
    </row>
    <row r="98" spans="1:6" x14ac:dyDescent="0.25">
      <c r="A98" s="3" t="s">
        <v>58</v>
      </c>
      <c r="B98" s="12" t="s">
        <v>22</v>
      </c>
      <c r="C98" s="1">
        <v>214</v>
      </c>
      <c r="D98" s="9" t="s">
        <v>1472</v>
      </c>
      <c r="E98" s="2">
        <v>43685</v>
      </c>
      <c r="F98" s="109">
        <v>125.371173761422</v>
      </c>
    </row>
    <row r="99" spans="1:6" x14ac:dyDescent="0.25">
      <c r="A99" s="67" t="s">
        <v>41</v>
      </c>
      <c r="B99" s="12" t="s">
        <v>22</v>
      </c>
      <c r="C99" s="1">
        <v>215</v>
      </c>
      <c r="D99" s="9" t="s">
        <v>1473</v>
      </c>
      <c r="E99" s="2">
        <v>43685</v>
      </c>
      <c r="F99" s="109">
        <v>1174.5342525527371</v>
      </c>
    </row>
    <row r="100" spans="1:6" x14ac:dyDescent="0.25">
      <c r="A100" s="3" t="s">
        <v>57</v>
      </c>
      <c r="B100" s="12" t="s">
        <v>21</v>
      </c>
      <c r="C100" s="1">
        <v>221</v>
      </c>
      <c r="D100" s="9" t="s">
        <v>1474</v>
      </c>
      <c r="E100" s="2">
        <v>43700</v>
      </c>
      <c r="F100" s="109">
        <v>73.490421633724296</v>
      </c>
    </row>
    <row r="101" spans="1:6" x14ac:dyDescent="0.25">
      <c r="A101" s="3" t="s">
        <v>40</v>
      </c>
      <c r="B101" s="12" t="s">
        <v>21</v>
      </c>
      <c r="C101" s="1">
        <v>222</v>
      </c>
      <c r="D101" s="9" t="s">
        <v>1475</v>
      </c>
      <c r="E101" s="2">
        <v>43700</v>
      </c>
      <c r="F101" s="109">
        <v>1364.0370998042574</v>
      </c>
    </row>
    <row r="102" spans="1:6" x14ac:dyDescent="0.25">
      <c r="A102" s="67" t="s">
        <v>52</v>
      </c>
      <c r="B102" s="12" t="s">
        <v>21</v>
      </c>
      <c r="C102" s="1">
        <v>223</v>
      </c>
      <c r="D102" s="9" t="s">
        <v>1476</v>
      </c>
      <c r="E102" s="2">
        <v>43700</v>
      </c>
      <c r="F102" s="109">
        <v>162.09017999365599</v>
      </c>
    </row>
    <row r="103" spans="1:6" x14ac:dyDescent="0.25">
      <c r="A103" s="3" t="s">
        <v>28</v>
      </c>
      <c r="B103" s="12" t="s">
        <v>21</v>
      </c>
      <c r="C103" s="1">
        <v>224</v>
      </c>
      <c r="D103" s="9" t="s">
        <v>1477</v>
      </c>
      <c r="E103" s="2">
        <v>43700</v>
      </c>
      <c r="F103" s="109">
        <v>75.412511118396097</v>
      </c>
    </row>
    <row r="104" spans="1:6" x14ac:dyDescent="0.25">
      <c r="A104" s="3" t="s">
        <v>24</v>
      </c>
      <c r="B104" s="12" t="s">
        <v>21</v>
      </c>
      <c r="C104" s="1">
        <v>225</v>
      </c>
      <c r="D104" s="9" t="s">
        <v>1478</v>
      </c>
      <c r="E104" s="2">
        <v>43700</v>
      </c>
      <c r="F104" s="109">
        <v>90.4450398553643</v>
      </c>
    </row>
    <row r="105" spans="1:6" x14ac:dyDescent="0.25">
      <c r="A105" s="3" t="s">
        <v>25</v>
      </c>
      <c r="B105" s="12" t="s">
        <v>21</v>
      </c>
      <c r="C105" s="1">
        <v>226</v>
      </c>
      <c r="D105" s="9" t="s">
        <v>1479</v>
      </c>
      <c r="E105" s="2">
        <v>43700</v>
      </c>
      <c r="F105" s="109">
        <v>101.93583420390701</v>
      </c>
    </row>
    <row r="106" spans="1:6" x14ac:dyDescent="0.25">
      <c r="A106" s="3" t="s">
        <v>33</v>
      </c>
      <c r="B106" s="12" t="s">
        <v>21</v>
      </c>
      <c r="C106" s="1">
        <v>227</v>
      </c>
      <c r="D106" s="9" t="s">
        <v>1480</v>
      </c>
      <c r="E106" s="2">
        <v>43700</v>
      </c>
      <c r="F106" s="109">
        <v>174.16725992872901</v>
      </c>
    </row>
    <row r="108" spans="1:6" ht="15" x14ac:dyDescent="0.25">
      <c r="A108" s="16" t="s">
        <v>100</v>
      </c>
    </row>
  </sheetData>
  <mergeCells count="10">
    <mergeCell ref="A9:E9"/>
    <mergeCell ref="A6:E6"/>
    <mergeCell ref="A7:E7"/>
    <mergeCell ref="A8:E8"/>
    <mergeCell ref="A10:E10"/>
    <mergeCell ref="A1:E1"/>
    <mergeCell ref="A2:E2"/>
    <mergeCell ref="A3:E3"/>
    <mergeCell ref="A4:E4"/>
    <mergeCell ref="A5:E5"/>
  </mergeCells>
  <conditionalFormatting sqref="D109:D1048576 D14:D80 D107">
    <cfRule type="duplicateValues" dxfId="14" priority="11"/>
  </conditionalFormatting>
  <conditionalFormatting sqref="D108">
    <cfRule type="duplicateValues" dxfId="13" priority="7"/>
  </conditionalFormatting>
  <conditionalFormatting sqref="D14:D80">
    <cfRule type="duplicateValues" dxfId="12" priority="14"/>
  </conditionalFormatting>
  <conditionalFormatting sqref="D13">
    <cfRule type="duplicateValues" dxfId="11" priority="6"/>
  </conditionalFormatting>
  <conditionalFormatting sqref="B12:C12">
    <cfRule type="duplicateValues" dxfId="10" priority="5"/>
  </conditionalFormatting>
  <conditionalFormatting sqref="D81:D95">
    <cfRule type="duplicateValues" dxfId="9" priority="20"/>
  </conditionalFormatting>
  <conditionalFormatting sqref="C13">
    <cfRule type="duplicateValues" dxfId="8" priority="2"/>
  </conditionalFormatting>
  <conditionalFormatting sqref="D96:D106">
    <cfRule type="duplicateValues" dxfId="7" priority="29"/>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5"/>
  <sheetViews>
    <sheetView showGridLines="0" zoomScale="80" zoomScaleNormal="80" workbookViewId="0">
      <pane ySplit="13" topLeftCell="A14" activePane="bottomLeft" state="frozen"/>
      <selection pane="bottomLeft" sqref="A1:E1"/>
    </sheetView>
  </sheetViews>
  <sheetFormatPr baseColWidth="10" defaultColWidth="25.85546875" defaultRowHeight="14.25" x14ac:dyDescent="0.25"/>
  <cols>
    <col min="1" max="1" width="58" style="70" customWidth="1"/>
    <col min="2" max="2" width="11" style="62" customWidth="1"/>
    <col min="3" max="3" width="17.42578125" style="71" customWidth="1"/>
    <col min="4" max="4" width="14.5703125" style="62" customWidth="1"/>
    <col min="5" max="5" width="19.5703125" style="71" customWidth="1"/>
    <col min="6" max="6" width="18.28515625" style="71" customWidth="1"/>
    <col min="7" max="8" width="25.85546875" style="59"/>
    <col min="9" max="9" width="25.85546875" style="62"/>
    <col min="10" max="10" width="15.7109375" style="62" customWidth="1"/>
    <col min="11" max="11" width="18.42578125" style="71" customWidth="1"/>
    <col min="12" max="12" width="15" style="62" customWidth="1"/>
    <col min="13" max="13" width="16.28515625" style="62" customWidth="1"/>
    <col min="14" max="16384" width="25.85546875" style="62"/>
  </cols>
  <sheetData>
    <row r="1" spans="1:13" s="4" customFormat="1" ht="14.25" customHeight="1" x14ac:dyDescent="0.25">
      <c r="A1" s="177" t="s">
        <v>1104</v>
      </c>
      <c r="B1" s="177"/>
      <c r="C1" s="177"/>
      <c r="D1" s="177"/>
      <c r="E1" s="177"/>
      <c r="I1" s="6"/>
      <c r="M1" s="6"/>
    </row>
    <row r="2" spans="1:13" s="4" customFormat="1" ht="14.25" customHeight="1" x14ac:dyDescent="0.25">
      <c r="A2" s="177" t="s">
        <v>82</v>
      </c>
      <c r="B2" s="177"/>
      <c r="C2" s="177"/>
      <c r="D2" s="177"/>
      <c r="E2" s="177"/>
      <c r="I2" s="6"/>
      <c r="M2" s="6"/>
    </row>
    <row r="3" spans="1:13" s="4" customFormat="1" ht="14.25" customHeight="1" x14ac:dyDescent="0.25">
      <c r="A3" s="177" t="s">
        <v>2270</v>
      </c>
      <c r="B3" s="177"/>
      <c r="C3" s="177"/>
      <c r="D3" s="177"/>
      <c r="E3" s="177"/>
      <c r="I3" s="6"/>
      <c r="M3" s="6"/>
    </row>
    <row r="4" spans="1:13" s="4" customFormat="1" ht="14.25" customHeight="1" x14ac:dyDescent="0.25">
      <c r="A4" s="177" t="s">
        <v>64</v>
      </c>
      <c r="B4" s="177"/>
      <c r="C4" s="177"/>
      <c r="D4" s="177"/>
      <c r="E4" s="177"/>
      <c r="I4" s="6"/>
      <c r="M4" s="6"/>
    </row>
    <row r="5" spans="1:13" s="4" customFormat="1" ht="14.25" customHeight="1" x14ac:dyDescent="0.25">
      <c r="A5" s="177" t="s">
        <v>0</v>
      </c>
      <c r="B5" s="177"/>
      <c r="C5" s="177"/>
      <c r="D5" s="177"/>
      <c r="E5" s="177"/>
      <c r="I5" s="6"/>
      <c r="M5" s="6"/>
    </row>
    <row r="6" spans="1:13" s="4" customFormat="1" ht="14.25" customHeight="1" x14ac:dyDescent="0.25">
      <c r="A6" s="177" t="s">
        <v>2276</v>
      </c>
      <c r="B6" s="177"/>
      <c r="C6" s="177"/>
      <c r="D6" s="177"/>
      <c r="E6" s="177"/>
      <c r="I6" s="6"/>
      <c r="M6" s="6"/>
    </row>
    <row r="7" spans="1:13" s="4" customFormat="1" ht="14.25" customHeight="1" x14ac:dyDescent="0.25">
      <c r="A7" s="177" t="s">
        <v>2291</v>
      </c>
      <c r="B7" s="177"/>
      <c r="C7" s="177"/>
      <c r="D7" s="177"/>
      <c r="E7" s="177"/>
      <c r="I7" s="6"/>
      <c r="M7" s="6"/>
    </row>
    <row r="8" spans="1:13" s="4" customFormat="1" ht="14.25" customHeight="1" x14ac:dyDescent="0.25">
      <c r="A8" s="177" t="s">
        <v>71</v>
      </c>
      <c r="B8" s="177"/>
      <c r="C8" s="177"/>
      <c r="D8" s="177"/>
      <c r="E8" s="177"/>
      <c r="I8" s="6"/>
      <c r="M8" s="6"/>
    </row>
    <row r="9" spans="1:13" s="4" customFormat="1" ht="14.25" customHeight="1" x14ac:dyDescent="0.25">
      <c r="A9" s="177" t="s">
        <v>2293</v>
      </c>
      <c r="B9" s="177"/>
      <c r="C9" s="177"/>
      <c r="D9" s="177"/>
      <c r="E9" s="177"/>
      <c r="I9" s="6"/>
      <c r="M9" s="6"/>
    </row>
    <row r="10" spans="1:13" s="4" customFormat="1" ht="30" customHeight="1" x14ac:dyDescent="0.25">
      <c r="A10" s="177" t="s">
        <v>59</v>
      </c>
      <c r="B10" s="177"/>
      <c r="C10" s="177"/>
      <c r="D10" s="177"/>
      <c r="E10" s="177"/>
      <c r="I10" s="6"/>
      <c r="M10" s="6"/>
    </row>
    <row r="11" spans="1:13" s="4" customFormat="1" x14ac:dyDescent="0.25">
      <c r="D11" s="6"/>
      <c r="I11" s="6"/>
      <c r="J11" s="82"/>
      <c r="M11" s="6"/>
    </row>
    <row r="12" spans="1:13" s="4" customFormat="1" ht="15" x14ac:dyDescent="0.25">
      <c r="A12" s="167" t="s">
        <v>61</v>
      </c>
      <c r="B12" s="35" t="s">
        <v>74</v>
      </c>
      <c r="C12" s="28"/>
      <c r="D12" s="29"/>
      <c r="E12" s="21"/>
      <c r="F12" s="21"/>
      <c r="G12" s="30"/>
      <c r="H12" s="23" t="s">
        <v>1</v>
      </c>
      <c r="I12" s="24"/>
      <c r="J12" s="41" t="s">
        <v>2269</v>
      </c>
      <c r="K12" s="32"/>
      <c r="L12" s="32"/>
      <c r="M12" s="32"/>
    </row>
    <row r="13" spans="1:13" s="4" customFormat="1" ht="45" x14ac:dyDescent="0.25">
      <c r="A13" s="36" t="s">
        <v>2</v>
      </c>
      <c r="B13" s="27" t="s">
        <v>3</v>
      </c>
      <c r="C13" s="27" t="s">
        <v>66</v>
      </c>
      <c r="D13" s="20" t="s">
        <v>53</v>
      </c>
      <c r="E13" s="20" t="s">
        <v>54</v>
      </c>
      <c r="F13" s="20" t="s">
        <v>55</v>
      </c>
      <c r="G13" s="20" t="s">
        <v>2303</v>
      </c>
      <c r="H13" s="22" t="s">
        <v>103</v>
      </c>
      <c r="I13" s="22" t="s">
        <v>4</v>
      </c>
      <c r="J13" s="25" t="s">
        <v>65</v>
      </c>
      <c r="K13" s="25" t="s">
        <v>98</v>
      </c>
      <c r="L13" s="25" t="s">
        <v>53</v>
      </c>
      <c r="M13" s="26" t="s">
        <v>97</v>
      </c>
    </row>
    <row r="14" spans="1:13" x14ac:dyDescent="0.25">
      <c r="A14" s="57" t="s">
        <v>2210</v>
      </c>
      <c r="B14" s="60" t="s">
        <v>2211</v>
      </c>
      <c r="C14" s="61">
        <v>43381</v>
      </c>
      <c r="D14" s="60" t="s">
        <v>2212</v>
      </c>
      <c r="E14" s="61">
        <v>43381</v>
      </c>
      <c r="F14" s="61">
        <v>43441</v>
      </c>
      <c r="G14" s="111">
        <v>206.148</v>
      </c>
      <c r="H14" s="134">
        <v>133.45058637049999</v>
      </c>
      <c r="I14" s="111">
        <f t="shared" ref="I14:I41" si="0">IF(D14="","",IFERROR(G14-H14,""))</f>
        <v>72.697413629500005</v>
      </c>
      <c r="J14" s="60"/>
      <c r="K14" s="61"/>
      <c r="L14" s="60"/>
      <c r="M14" s="68"/>
    </row>
    <row r="15" spans="1:13" x14ac:dyDescent="0.25">
      <c r="A15" s="57" t="s">
        <v>2210</v>
      </c>
      <c r="B15" s="60" t="s">
        <v>2213</v>
      </c>
      <c r="C15" s="61">
        <v>43381</v>
      </c>
      <c r="D15" s="60" t="s">
        <v>2214</v>
      </c>
      <c r="E15" s="61">
        <v>43381</v>
      </c>
      <c r="F15" s="61">
        <v>43441</v>
      </c>
      <c r="G15" s="111">
        <v>0.80999999999999739</v>
      </c>
      <c r="H15" s="134">
        <v>0.79480601999999734</v>
      </c>
      <c r="I15" s="111">
        <f t="shared" si="0"/>
        <v>1.5193980000000051E-2</v>
      </c>
      <c r="J15" s="60"/>
      <c r="K15" s="61"/>
      <c r="L15" s="60"/>
      <c r="M15" s="68"/>
    </row>
    <row r="16" spans="1:13" x14ac:dyDescent="0.25">
      <c r="A16" s="57" t="s">
        <v>78</v>
      </c>
      <c r="B16" s="60" t="s">
        <v>2245</v>
      </c>
      <c r="C16" s="61">
        <v>43384</v>
      </c>
      <c r="D16" s="60" t="s">
        <v>2246</v>
      </c>
      <c r="E16" s="61">
        <v>43384</v>
      </c>
      <c r="F16" s="61">
        <v>43444</v>
      </c>
      <c r="G16" s="111">
        <v>10525</v>
      </c>
      <c r="H16" s="134"/>
      <c r="I16" s="111">
        <f t="shared" si="0"/>
        <v>10525</v>
      </c>
      <c r="J16" s="66"/>
      <c r="K16" s="61"/>
      <c r="L16" s="66"/>
      <c r="M16" s="66"/>
    </row>
    <row r="17" spans="1:13" x14ac:dyDescent="0.25">
      <c r="A17" s="57" t="s">
        <v>78</v>
      </c>
      <c r="B17" s="60" t="s">
        <v>2247</v>
      </c>
      <c r="C17" s="61">
        <v>43397</v>
      </c>
      <c r="D17" s="60" t="s">
        <v>2248</v>
      </c>
      <c r="E17" s="61">
        <v>43397</v>
      </c>
      <c r="F17" s="61">
        <v>43457</v>
      </c>
      <c r="G17" s="111">
        <v>15787.5</v>
      </c>
      <c r="H17" s="134"/>
      <c r="I17" s="111">
        <f t="shared" si="0"/>
        <v>15787.5</v>
      </c>
      <c r="J17" s="57"/>
      <c r="K17" s="69"/>
      <c r="L17" s="57"/>
      <c r="M17" s="60"/>
    </row>
    <row r="18" spans="1:13" x14ac:dyDescent="0.25">
      <c r="A18" s="57" t="s">
        <v>2210</v>
      </c>
      <c r="B18" s="60" t="s">
        <v>2215</v>
      </c>
      <c r="C18" s="61">
        <v>43411</v>
      </c>
      <c r="D18" s="60" t="s">
        <v>2216</v>
      </c>
      <c r="E18" s="61">
        <v>43411</v>
      </c>
      <c r="F18" s="61">
        <v>43471</v>
      </c>
      <c r="G18" s="111">
        <v>0.8369999999999973</v>
      </c>
      <c r="H18" s="134">
        <v>0.27434915999999909</v>
      </c>
      <c r="I18" s="111">
        <f t="shared" si="0"/>
        <v>0.56265083999999821</v>
      </c>
      <c r="J18" s="60"/>
      <c r="K18" s="61"/>
      <c r="L18" s="60"/>
      <c r="M18" s="68"/>
    </row>
    <row r="19" spans="1:13" x14ac:dyDescent="0.25">
      <c r="A19" s="57" t="s">
        <v>51</v>
      </c>
      <c r="B19" s="60" t="s">
        <v>2251</v>
      </c>
      <c r="C19" s="61">
        <v>43418</v>
      </c>
      <c r="D19" s="60" t="s">
        <v>2252</v>
      </c>
      <c r="E19" s="61">
        <v>43418</v>
      </c>
      <c r="F19" s="61">
        <v>43478</v>
      </c>
      <c r="G19" s="111">
        <v>15787.5</v>
      </c>
      <c r="H19" s="134">
        <v>12019.55</v>
      </c>
      <c r="I19" s="111">
        <f t="shared" si="0"/>
        <v>3767.9500000000007</v>
      </c>
      <c r="J19" s="57"/>
      <c r="K19" s="69"/>
      <c r="L19" s="57"/>
      <c r="M19" s="58"/>
    </row>
    <row r="20" spans="1:13" x14ac:dyDescent="0.25">
      <c r="A20" s="57" t="s">
        <v>2210</v>
      </c>
      <c r="B20" s="60" t="s">
        <v>2221</v>
      </c>
      <c r="C20" s="61">
        <v>43452</v>
      </c>
      <c r="D20" s="60" t="s">
        <v>2222</v>
      </c>
      <c r="E20" s="61">
        <v>43452</v>
      </c>
      <c r="F20" s="61">
        <v>43512</v>
      </c>
      <c r="G20" s="111">
        <v>206.148</v>
      </c>
      <c r="H20" s="134">
        <v>205.529006272</v>
      </c>
      <c r="I20" s="111">
        <f t="shared" si="0"/>
        <v>0.61899372799999242</v>
      </c>
      <c r="J20" s="60"/>
      <c r="K20" s="61"/>
      <c r="L20" s="60"/>
      <c r="M20" s="68"/>
    </row>
    <row r="21" spans="1:13" x14ac:dyDescent="0.25">
      <c r="A21" s="57" t="s">
        <v>2210</v>
      </c>
      <c r="B21" s="60" t="s">
        <v>2223</v>
      </c>
      <c r="C21" s="61">
        <v>43475</v>
      </c>
      <c r="D21" s="60" t="s">
        <v>2224</v>
      </c>
      <c r="E21" s="61">
        <v>43475</v>
      </c>
      <c r="F21" s="61">
        <v>43535</v>
      </c>
      <c r="G21" s="111">
        <v>0.53999999999999826</v>
      </c>
      <c r="H21" s="134">
        <v>0.45670391999999854</v>
      </c>
      <c r="I21" s="111">
        <f t="shared" si="0"/>
        <v>8.3296079999999717E-2</v>
      </c>
      <c r="J21" s="60"/>
      <c r="K21" s="61"/>
      <c r="L21" s="60"/>
      <c r="M21" s="68"/>
    </row>
    <row r="22" spans="1:13" x14ac:dyDescent="0.25">
      <c r="A22" s="57" t="s">
        <v>2210</v>
      </c>
      <c r="B22" s="60" t="s">
        <v>2225</v>
      </c>
      <c r="C22" s="61">
        <v>43493</v>
      </c>
      <c r="D22" s="60" t="s">
        <v>2226</v>
      </c>
      <c r="E22" s="61">
        <v>43493</v>
      </c>
      <c r="F22" s="61">
        <v>43553</v>
      </c>
      <c r="G22" s="111">
        <v>206.148</v>
      </c>
      <c r="H22" s="134">
        <v>88.639345250000005</v>
      </c>
      <c r="I22" s="111">
        <f t="shared" si="0"/>
        <v>117.50865474999999</v>
      </c>
      <c r="J22" s="60"/>
      <c r="K22" s="61"/>
      <c r="L22" s="60"/>
      <c r="M22" s="68"/>
    </row>
    <row r="23" spans="1:13" x14ac:dyDescent="0.25">
      <c r="A23" s="57" t="s">
        <v>2210</v>
      </c>
      <c r="B23" s="60" t="s">
        <v>2227</v>
      </c>
      <c r="C23" s="61">
        <v>43494</v>
      </c>
      <c r="D23" s="60" t="s">
        <v>2228</v>
      </c>
      <c r="E23" s="61">
        <v>43494</v>
      </c>
      <c r="F23" s="61">
        <v>43554</v>
      </c>
      <c r="G23" s="111">
        <v>1.6199999999999948</v>
      </c>
      <c r="H23" s="134">
        <v>1.6187050799999949</v>
      </c>
      <c r="I23" s="111">
        <f t="shared" si="0"/>
        <v>1.2949199999998662E-3</v>
      </c>
      <c r="J23" s="66"/>
      <c r="K23" s="61"/>
      <c r="L23" s="66"/>
      <c r="M23" s="66"/>
    </row>
    <row r="24" spans="1:13" x14ac:dyDescent="0.25">
      <c r="A24" s="57" t="s">
        <v>48</v>
      </c>
      <c r="B24" s="60" t="s">
        <v>2255</v>
      </c>
      <c r="C24" s="61">
        <v>43543</v>
      </c>
      <c r="D24" s="60" t="s">
        <v>2256</v>
      </c>
      <c r="E24" s="61">
        <v>43543</v>
      </c>
      <c r="F24" s="61">
        <v>43603</v>
      </c>
      <c r="G24" s="111">
        <v>2631.25</v>
      </c>
      <c r="H24" s="134">
        <v>2631.25</v>
      </c>
      <c r="I24" s="111">
        <f t="shared" si="0"/>
        <v>0</v>
      </c>
      <c r="J24" s="57"/>
      <c r="K24" s="69"/>
      <c r="L24" s="57"/>
      <c r="M24" s="58"/>
    </row>
    <row r="25" spans="1:13" x14ac:dyDescent="0.25">
      <c r="A25" s="57" t="s">
        <v>46</v>
      </c>
      <c r="B25" s="60" t="s">
        <v>2259</v>
      </c>
      <c r="C25" s="61">
        <v>43545</v>
      </c>
      <c r="D25" s="60" t="s">
        <v>2260</v>
      </c>
      <c r="E25" s="61">
        <v>43545</v>
      </c>
      <c r="F25" s="61">
        <v>43605</v>
      </c>
      <c r="G25" s="111">
        <v>2631.25</v>
      </c>
      <c r="H25" s="134">
        <v>2631.25</v>
      </c>
      <c r="I25" s="111">
        <f t="shared" si="0"/>
        <v>0</v>
      </c>
      <c r="J25" s="57"/>
      <c r="K25" s="69"/>
      <c r="L25" s="57"/>
      <c r="M25" s="58"/>
    </row>
    <row r="26" spans="1:13" x14ac:dyDescent="0.25">
      <c r="A26" s="57" t="s">
        <v>2210</v>
      </c>
      <c r="B26" s="60" t="s">
        <v>2229</v>
      </c>
      <c r="C26" s="61">
        <v>43550</v>
      </c>
      <c r="D26" s="60" t="s">
        <v>2230</v>
      </c>
      <c r="E26" s="61">
        <v>43550</v>
      </c>
      <c r="F26" s="61">
        <v>43610</v>
      </c>
      <c r="G26" s="111">
        <v>0.80999999999999739</v>
      </c>
      <c r="H26" s="134">
        <v>0.61240292999999801</v>
      </c>
      <c r="I26" s="111">
        <f t="shared" si="0"/>
        <v>0.19759706999999938</v>
      </c>
      <c r="J26" s="66"/>
      <c r="K26" s="61"/>
      <c r="L26" s="66"/>
      <c r="M26" s="58"/>
    </row>
    <row r="27" spans="1:13" x14ac:dyDescent="0.25">
      <c r="A27" s="57" t="s">
        <v>2210</v>
      </c>
      <c r="B27" s="60" t="s">
        <v>2231</v>
      </c>
      <c r="C27" s="61">
        <v>43550</v>
      </c>
      <c r="D27" s="60" t="s">
        <v>2232</v>
      </c>
      <c r="E27" s="61">
        <v>43550</v>
      </c>
      <c r="F27" s="61">
        <v>43610</v>
      </c>
      <c r="G27" s="111">
        <v>206.148</v>
      </c>
      <c r="H27" s="134">
        <v>199.69054274250001</v>
      </c>
      <c r="I27" s="111">
        <f t="shared" si="0"/>
        <v>6.457457257499982</v>
      </c>
      <c r="J27" s="60"/>
      <c r="K27" s="61"/>
      <c r="L27" s="60"/>
      <c r="M27" s="68"/>
    </row>
    <row r="28" spans="1:13" x14ac:dyDescent="0.25">
      <c r="A28" s="57" t="s">
        <v>2210</v>
      </c>
      <c r="B28" s="60" t="s">
        <v>2233</v>
      </c>
      <c r="C28" s="61">
        <v>43550</v>
      </c>
      <c r="D28" s="60" t="s">
        <v>2234</v>
      </c>
      <c r="E28" s="61">
        <v>43550</v>
      </c>
      <c r="F28" s="61">
        <v>43610</v>
      </c>
      <c r="G28" s="111">
        <v>1.6199999999999948</v>
      </c>
      <c r="H28" s="134">
        <v>0.51950132999999821</v>
      </c>
      <c r="I28" s="111">
        <f t="shared" si="0"/>
        <v>1.1004986699999966</v>
      </c>
      <c r="J28" s="60"/>
      <c r="K28" s="61"/>
      <c r="L28" s="60"/>
      <c r="M28" s="58"/>
    </row>
    <row r="29" spans="1:13" x14ac:dyDescent="0.25">
      <c r="A29" s="57" t="s">
        <v>2210</v>
      </c>
      <c r="B29" s="60" t="s">
        <v>2235</v>
      </c>
      <c r="C29" s="61">
        <v>43570</v>
      </c>
      <c r="D29" s="60" t="s">
        <v>2236</v>
      </c>
      <c r="E29" s="61">
        <v>43570</v>
      </c>
      <c r="F29" s="61">
        <v>43630</v>
      </c>
      <c r="G29" s="111">
        <v>206.148</v>
      </c>
      <c r="H29" s="134">
        <v>199.68113724000003</v>
      </c>
      <c r="I29" s="111">
        <f t="shared" si="0"/>
        <v>6.4668627599999695</v>
      </c>
      <c r="J29" s="60"/>
      <c r="K29" s="61"/>
      <c r="L29" s="60"/>
      <c r="M29" s="68"/>
    </row>
    <row r="30" spans="1:13" x14ac:dyDescent="0.25">
      <c r="A30" s="57" t="s">
        <v>790</v>
      </c>
      <c r="B30" s="60" t="s">
        <v>2265</v>
      </c>
      <c r="C30" s="61">
        <v>43580</v>
      </c>
      <c r="D30" s="60" t="s">
        <v>2266</v>
      </c>
      <c r="E30" s="61">
        <v>43580</v>
      </c>
      <c r="F30" s="61">
        <v>43640</v>
      </c>
      <c r="G30" s="111">
        <v>1.03675E-2</v>
      </c>
      <c r="H30" s="134"/>
      <c r="I30" s="111">
        <f t="shared" si="0"/>
        <v>1.03675E-2</v>
      </c>
      <c r="J30" s="57"/>
      <c r="K30" s="69"/>
      <c r="L30" s="57"/>
      <c r="M30" s="58"/>
    </row>
    <row r="31" spans="1:13" x14ac:dyDescent="0.25">
      <c r="A31" s="57" t="s">
        <v>78</v>
      </c>
      <c r="B31" s="60" t="s">
        <v>2249</v>
      </c>
      <c r="C31" s="61">
        <v>43581</v>
      </c>
      <c r="D31" s="60" t="s">
        <v>2250</v>
      </c>
      <c r="E31" s="61">
        <v>43581</v>
      </c>
      <c r="F31" s="61">
        <v>43641</v>
      </c>
      <c r="G31" s="111">
        <v>21085</v>
      </c>
      <c r="H31" s="134">
        <v>19819.900000000001</v>
      </c>
      <c r="I31" s="111">
        <f t="shared" si="0"/>
        <v>1265.0999999999985</v>
      </c>
      <c r="J31" s="57"/>
      <c r="K31" s="69"/>
      <c r="L31" s="57"/>
      <c r="M31" s="58"/>
    </row>
    <row r="32" spans="1:13" x14ac:dyDescent="0.25">
      <c r="A32" s="57" t="s">
        <v>13</v>
      </c>
      <c r="B32" s="60" t="s">
        <v>2253</v>
      </c>
      <c r="C32" s="61">
        <v>43581</v>
      </c>
      <c r="D32" s="60" t="s">
        <v>2254</v>
      </c>
      <c r="E32" s="61">
        <v>43581</v>
      </c>
      <c r="F32" s="61">
        <v>43641</v>
      </c>
      <c r="G32" s="111">
        <v>10542.5</v>
      </c>
      <c r="H32" s="134">
        <v>10542.5</v>
      </c>
      <c r="I32" s="111">
        <f t="shared" si="0"/>
        <v>0</v>
      </c>
      <c r="J32" s="57"/>
      <c r="K32" s="69"/>
      <c r="L32" s="57"/>
      <c r="M32" s="58"/>
    </row>
    <row r="33" spans="1:13" x14ac:dyDescent="0.25">
      <c r="A33" s="57" t="s">
        <v>2210</v>
      </c>
      <c r="B33" s="60" t="s">
        <v>2237</v>
      </c>
      <c r="C33" s="61">
        <v>43612</v>
      </c>
      <c r="D33" s="60" t="s">
        <v>2238</v>
      </c>
      <c r="E33" s="61">
        <v>43612</v>
      </c>
      <c r="F33" s="61">
        <v>43672</v>
      </c>
      <c r="G33" s="111">
        <v>206.148</v>
      </c>
      <c r="H33" s="134">
        <v>149.03143259000001</v>
      </c>
      <c r="I33" s="111">
        <f t="shared" si="0"/>
        <v>57.116567409999988</v>
      </c>
      <c r="J33" s="60"/>
      <c r="K33" s="61"/>
      <c r="L33" s="60"/>
      <c r="M33" s="58"/>
    </row>
    <row r="34" spans="1:13" x14ac:dyDescent="0.25">
      <c r="A34" s="57" t="s">
        <v>2210</v>
      </c>
      <c r="B34" s="60" t="s">
        <v>2239</v>
      </c>
      <c r="C34" s="61">
        <v>43612</v>
      </c>
      <c r="D34" s="60" t="s">
        <v>2240</v>
      </c>
      <c r="E34" s="61">
        <v>43612</v>
      </c>
      <c r="F34" s="61">
        <v>43672</v>
      </c>
      <c r="G34" s="111">
        <v>1.6199999999999948</v>
      </c>
      <c r="H34" s="134">
        <v>1.3741226099999959</v>
      </c>
      <c r="I34" s="111">
        <f t="shared" si="0"/>
        <v>0.24587738999999886</v>
      </c>
      <c r="J34" s="57"/>
      <c r="K34" s="69"/>
      <c r="L34" s="57"/>
      <c r="M34" s="58"/>
    </row>
    <row r="35" spans="1:13" x14ac:dyDescent="0.25">
      <c r="A35" s="57" t="s">
        <v>38</v>
      </c>
      <c r="B35" s="60" t="s">
        <v>2241</v>
      </c>
      <c r="C35" s="61">
        <v>43636</v>
      </c>
      <c r="D35" s="60" t="s">
        <v>2242</v>
      </c>
      <c r="E35" s="61">
        <v>43636</v>
      </c>
      <c r="F35" s="61">
        <v>43696</v>
      </c>
      <c r="G35" s="111">
        <v>9359.8824999999997</v>
      </c>
      <c r="H35" s="134">
        <v>9359.8824999999997</v>
      </c>
      <c r="I35" s="111">
        <f t="shared" si="0"/>
        <v>0</v>
      </c>
      <c r="J35" s="57"/>
      <c r="K35" s="69"/>
      <c r="L35" s="57"/>
      <c r="M35" s="60"/>
    </row>
    <row r="36" spans="1:13" x14ac:dyDescent="0.25">
      <c r="A36" s="57" t="s">
        <v>50</v>
      </c>
      <c r="B36" s="60" t="s">
        <v>2243</v>
      </c>
      <c r="C36" s="61">
        <v>43636</v>
      </c>
      <c r="D36" s="60" t="s">
        <v>2244</v>
      </c>
      <c r="E36" s="61">
        <v>43636</v>
      </c>
      <c r="F36" s="61">
        <v>43696</v>
      </c>
      <c r="G36" s="111">
        <v>7173.84</v>
      </c>
      <c r="H36" s="134">
        <v>7173.84</v>
      </c>
      <c r="I36" s="111">
        <f t="shared" si="0"/>
        <v>0</v>
      </c>
      <c r="J36" s="73"/>
      <c r="K36" s="69"/>
      <c r="L36" s="73"/>
      <c r="M36" s="73"/>
    </row>
    <row r="37" spans="1:13" x14ac:dyDescent="0.25">
      <c r="A37" s="57" t="s">
        <v>48</v>
      </c>
      <c r="B37" s="60" t="s">
        <v>2257</v>
      </c>
      <c r="C37" s="61">
        <v>43636</v>
      </c>
      <c r="D37" s="60" t="s">
        <v>2258</v>
      </c>
      <c r="E37" s="61">
        <v>43636</v>
      </c>
      <c r="F37" s="61">
        <v>43696</v>
      </c>
      <c r="G37" s="111">
        <v>3234.3325</v>
      </c>
      <c r="H37" s="134">
        <v>3234.3325</v>
      </c>
      <c r="I37" s="111">
        <f t="shared" si="0"/>
        <v>0</v>
      </c>
      <c r="J37" s="60"/>
      <c r="K37" s="61"/>
      <c r="L37" s="60"/>
      <c r="M37" s="60"/>
    </row>
    <row r="38" spans="1:13" x14ac:dyDescent="0.25">
      <c r="A38" s="57" t="s">
        <v>46</v>
      </c>
      <c r="B38" s="60" t="s">
        <v>2261</v>
      </c>
      <c r="C38" s="61">
        <v>43636</v>
      </c>
      <c r="D38" s="60" t="s">
        <v>2262</v>
      </c>
      <c r="E38" s="61">
        <v>43636</v>
      </c>
      <c r="F38" s="61">
        <v>43696</v>
      </c>
      <c r="G38" s="111">
        <v>3679.54</v>
      </c>
      <c r="H38" s="134">
        <v>3679.54</v>
      </c>
      <c r="I38" s="111">
        <f t="shared" si="0"/>
        <v>0</v>
      </c>
      <c r="J38" s="57"/>
      <c r="K38" s="69"/>
      <c r="L38" s="57"/>
      <c r="M38" s="60"/>
    </row>
    <row r="39" spans="1:13" x14ac:dyDescent="0.25">
      <c r="A39" s="57" t="s">
        <v>34</v>
      </c>
      <c r="B39" s="60" t="s">
        <v>2263</v>
      </c>
      <c r="C39" s="61">
        <v>43636</v>
      </c>
      <c r="D39" s="60" t="s">
        <v>2264</v>
      </c>
      <c r="E39" s="61">
        <v>43636</v>
      </c>
      <c r="F39" s="61">
        <v>43696</v>
      </c>
      <c r="G39" s="111">
        <v>8653.6550000000007</v>
      </c>
      <c r="H39" s="134">
        <v>8653.6550000000007</v>
      </c>
      <c r="I39" s="111">
        <f t="shared" si="0"/>
        <v>0</v>
      </c>
      <c r="J39" s="57"/>
      <c r="K39" s="69"/>
      <c r="L39" s="57"/>
      <c r="M39" s="58"/>
    </row>
    <row r="40" spans="1:13" x14ac:dyDescent="0.25">
      <c r="A40" s="57" t="s">
        <v>2210</v>
      </c>
      <c r="B40" s="60" t="s">
        <v>2217</v>
      </c>
      <c r="C40" s="61">
        <v>43675</v>
      </c>
      <c r="D40" s="60" t="s">
        <v>2218</v>
      </c>
      <c r="E40" s="61">
        <v>43675</v>
      </c>
      <c r="F40" s="61">
        <v>43735</v>
      </c>
      <c r="G40" s="111">
        <v>1.6199999999999948</v>
      </c>
      <c r="H40" s="134">
        <v>0.12210452999999961</v>
      </c>
      <c r="I40" s="111">
        <f t="shared" si="0"/>
        <v>1.4978954699999951</v>
      </c>
      <c r="J40" s="60"/>
      <c r="K40" s="133"/>
      <c r="L40" s="60"/>
      <c r="M40" s="68"/>
    </row>
    <row r="41" spans="1:13" x14ac:dyDescent="0.25">
      <c r="A41" s="57" t="s">
        <v>2210</v>
      </c>
      <c r="B41" s="60" t="s">
        <v>2219</v>
      </c>
      <c r="C41" s="61">
        <v>43675</v>
      </c>
      <c r="D41" s="60" t="s">
        <v>2220</v>
      </c>
      <c r="E41" s="61">
        <v>43675</v>
      </c>
      <c r="F41" s="61">
        <v>43735</v>
      </c>
      <c r="G41" s="111">
        <v>206.148</v>
      </c>
      <c r="H41" s="134">
        <v>149.03486839000001</v>
      </c>
      <c r="I41" s="111">
        <f t="shared" si="0"/>
        <v>57.113131609999982</v>
      </c>
      <c r="J41" s="60"/>
      <c r="K41" s="61"/>
      <c r="L41" s="60"/>
      <c r="M41" s="68"/>
    </row>
    <row r="43" spans="1:13" ht="29.25" x14ac:dyDescent="0.25">
      <c r="A43" s="164" t="s">
        <v>2284</v>
      </c>
      <c r="B43" s="70"/>
      <c r="C43" s="62"/>
      <c r="E43" s="62"/>
      <c r="G43" s="62"/>
      <c r="H43" s="71"/>
      <c r="I43" s="71"/>
      <c r="J43" s="59"/>
      <c r="K43" s="59"/>
      <c r="M43" s="71"/>
    </row>
    <row r="44" spans="1:13" ht="44.25" x14ac:dyDescent="0.25">
      <c r="A44" s="165" t="s">
        <v>2271</v>
      </c>
      <c r="B44" s="70"/>
      <c r="C44" s="70"/>
      <c r="D44" s="70"/>
      <c r="E44" s="62"/>
      <c r="G44" s="62"/>
      <c r="H44" s="71"/>
      <c r="I44" s="71"/>
      <c r="J44" s="59"/>
      <c r="K44" s="72"/>
      <c r="M44" s="71"/>
    </row>
    <row r="45" spans="1:13" ht="29.25" x14ac:dyDescent="0.25">
      <c r="A45" s="204" t="s">
        <v>96</v>
      </c>
      <c r="B45" s="70"/>
      <c r="C45" s="70"/>
      <c r="D45" s="70"/>
      <c r="E45" s="62"/>
      <c r="G45" s="62"/>
      <c r="H45" s="71"/>
      <c r="I45" s="71"/>
      <c r="J45" s="59"/>
      <c r="K45" s="72"/>
      <c r="M45" s="71"/>
    </row>
  </sheetData>
  <sortState ref="A14:X41">
    <sortCondition ref="C14:C41"/>
  </sortState>
  <mergeCells count="10">
    <mergeCell ref="A10:E10"/>
    <mergeCell ref="A5:E5"/>
    <mergeCell ref="A6:E6"/>
    <mergeCell ref="A7:E7"/>
    <mergeCell ref="A8:E8"/>
    <mergeCell ref="A9:E9"/>
    <mergeCell ref="A1:E1"/>
    <mergeCell ref="A2:E2"/>
    <mergeCell ref="A3:E3"/>
    <mergeCell ref="A4: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4"/>
  <sheetViews>
    <sheetView showGridLines="0" zoomScale="80" zoomScaleNormal="80" workbookViewId="0">
      <pane ySplit="13" topLeftCell="A14" activePane="bottomLeft" state="frozen"/>
      <selection pane="bottomLeft" sqref="A1:E1"/>
    </sheetView>
  </sheetViews>
  <sheetFormatPr baseColWidth="10" defaultRowHeight="14.25" x14ac:dyDescent="0.2"/>
  <cols>
    <col min="1" max="1" width="48.5703125" style="43" customWidth="1"/>
    <col min="2" max="2" width="12.140625" style="43" customWidth="1"/>
    <col min="3" max="3" width="14.28515625" style="43" customWidth="1"/>
    <col min="4" max="4" width="16.42578125" style="43" bestFit="1" customWidth="1"/>
    <col min="5" max="5" width="20.140625" style="43" bestFit="1" customWidth="1"/>
    <col min="6" max="6" width="20.28515625" style="43" bestFit="1" customWidth="1"/>
    <col min="7" max="7" width="21.28515625" style="43" customWidth="1"/>
    <col min="8" max="8" width="22.28515625" style="43" customWidth="1"/>
    <col min="9" max="9" width="25" style="64" customWidth="1"/>
    <col min="10" max="10" width="11.5703125" style="64" customWidth="1"/>
    <col min="11" max="11" width="22.140625" style="64" bestFit="1" customWidth="1"/>
    <col min="12" max="12" width="16.42578125" style="64" bestFit="1" customWidth="1"/>
    <col min="13" max="13" width="14.85546875" style="64" customWidth="1"/>
    <col min="14" max="16384" width="11.42578125" style="43"/>
  </cols>
  <sheetData>
    <row r="1" spans="1:13" x14ac:dyDescent="0.2">
      <c r="A1" s="183" t="s">
        <v>1104</v>
      </c>
      <c r="B1" s="183"/>
      <c r="C1" s="183"/>
      <c r="D1" s="183"/>
      <c r="E1" s="183"/>
      <c r="F1" s="4"/>
      <c r="G1" s="4"/>
      <c r="H1" s="4"/>
      <c r="I1" s="6"/>
      <c r="J1" s="6"/>
      <c r="K1" s="6"/>
      <c r="L1" s="6"/>
      <c r="M1" s="6"/>
    </row>
    <row r="2" spans="1:13" x14ac:dyDescent="0.2">
      <c r="A2" s="183" t="s">
        <v>107</v>
      </c>
      <c r="B2" s="183"/>
      <c r="C2" s="183"/>
      <c r="D2" s="183"/>
      <c r="E2" s="183"/>
      <c r="F2" s="4"/>
      <c r="G2" s="4"/>
      <c r="H2" s="4"/>
      <c r="I2" s="6"/>
      <c r="J2" s="6"/>
      <c r="K2" s="6"/>
      <c r="L2" s="6"/>
      <c r="M2" s="6"/>
    </row>
    <row r="3" spans="1:13" x14ac:dyDescent="0.2">
      <c r="A3" s="183" t="s">
        <v>56</v>
      </c>
      <c r="B3" s="183"/>
      <c r="C3" s="183"/>
      <c r="D3" s="183"/>
      <c r="E3" s="183"/>
      <c r="F3" s="4"/>
      <c r="G3" s="4"/>
      <c r="H3" s="4"/>
      <c r="I3" s="6"/>
      <c r="J3" s="6"/>
      <c r="K3" s="6"/>
      <c r="L3" s="6"/>
      <c r="M3" s="6"/>
    </row>
    <row r="4" spans="1:13" x14ac:dyDescent="0.2">
      <c r="A4" s="183" t="s">
        <v>64</v>
      </c>
      <c r="B4" s="183"/>
      <c r="C4" s="183"/>
      <c r="D4" s="183"/>
      <c r="E4" s="183"/>
      <c r="F4" s="4"/>
      <c r="G4" s="4"/>
      <c r="H4" s="4"/>
      <c r="I4" s="6"/>
      <c r="J4" s="6"/>
      <c r="K4" s="6"/>
      <c r="L4" s="6"/>
      <c r="M4" s="6"/>
    </row>
    <row r="5" spans="1:13" x14ac:dyDescent="0.2">
      <c r="A5" s="183" t="s">
        <v>102</v>
      </c>
      <c r="B5" s="183"/>
      <c r="C5" s="183"/>
      <c r="D5" s="183"/>
      <c r="E5" s="183"/>
      <c r="F5" s="4"/>
      <c r="G5" s="4"/>
      <c r="H5" s="4"/>
      <c r="I5" s="6"/>
      <c r="J5" s="6"/>
      <c r="K5" s="6"/>
      <c r="L5" s="6"/>
      <c r="M5" s="6"/>
    </row>
    <row r="6" spans="1:13" x14ac:dyDescent="0.2">
      <c r="A6" s="183" t="s">
        <v>2276</v>
      </c>
      <c r="B6" s="183"/>
      <c r="C6" s="183"/>
      <c r="D6" s="183"/>
      <c r="E6" s="183"/>
      <c r="F6" s="4"/>
      <c r="G6" s="4"/>
      <c r="H6" s="4"/>
      <c r="I6" s="6"/>
      <c r="J6" s="6"/>
      <c r="K6" s="6"/>
      <c r="L6" s="6"/>
      <c r="M6" s="6"/>
    </row>
    <row r="7" spans="1:13" x14ac:dyDescent="0.2">
      <c r="A7" s="183" t="s">
        <v>2291</v>
      </c>
      <c r="B7" s="183"/>
      <c r="C7" s="183"/>
      <c r="D7" s="183"/>
      <c r="E7" s="183"/>
      <c r="F7" s="4"/>
      <c r="G7" s="4"/>
      <c r="H7" s="4"/>
      <c r="I7" s="6"/>
      <c r="J7" s="6"/>
      <c r="K7" s="6"/>
      <c r="L7" s="6"/>
      <c r="M7" s="6"/>
    </row>
    <row r="8" spans="1:13" x14ac:dyDescent="0.2">
      <c r="A8" s="183" t="s">
        <v>71</v>
      </c>
      <c r="B8" s="183"/>
      <c r="C8" s="183"/>
      <c r="D8" s="183"/>
      <c r="E8" s="183"/>
      <c r="F8" s="4"/>
      <c r="G8" s="4"/>
      <c r="H8" s="4"/>
      <c r="I8" s="6"/>
      <c r="J8" s="6"/>
      <c r="K8" s="6"/>
      <c r="L8" s="6"/>
      <c r="M8" s="6"/>
    </row>
    <row r="9" spans="1:13" x14ac:dyDescent="0.2">
      <c r="A9" s="183" t="s">
        <v>2293</v>
      </c>
      <c r="B9" s="183"/>
      <c r="C9" s="183"/>
      <c r="D9" s="183"/>
      <c r="E9" s="183"/>
      <c r="F9" s="4"/>
      <c r="G9" s="4"/>
      <c r="H9" s="4"/>
      <c r="I9" s="6"/>
      <c r="J9" s="6"/>
      <c r="K9" s="6"/>
      <c r="L9" s="6"/>
      <c r="M9" s="6"/>
    </row>
    <row r="10" spans="1:13" ht="30" customHeight="1" x14ac:dyDescent="0.2">
      <c r="A10" s="177" t="s">
        <v>59</v>
      </c>
      <c r="B10" s="177"/>
      <c r="C10" s="177"/>
      <c r="D10" s="177"/>
      <c r="E10" s="177"/>
      <c r="F10" s="4"/>
      <c r="G10" s="4"/>
      <c r="H10" s="4"/>
      <c r="I10" s="6"/>
      <c r="J10" s="6"/>
      <c r="K10" s="6"/>
      <c r="L10" s="6"/>
      <c r="M10" s="6"/>
    </row>
    <row r="11" spans="1:13" x14ac:dyDescent="0.2">
      <c r="A11" s="4"/>
      <c r="B11" s="4"/>
      <c r="C11" s="4"/>
      <c r="D11" s="6"/>
      <c r="E11" s="4"/>
      <c r="F11" s="4"/>
      <c r="G11" s="4"/>
      <c r="H11" s="4"/>
      <c r="I11" s="6"/>
      <c r="J11" s="6"/>
      <c r="K11" s="6"/>
      <c r="L11" s="6"/>
      <c r="M11" s="6"/>
    </row>
    <row r="12" spans="1:13" ht="15" x14ac:dyDescent="0.2">
      <c r="A12" s="37" t="s">
        <v>105</v>
      </c>
      <c r="B12" s="98" t="s">
        <v>74</v>
      </c>
      <c r="C12" s="44"/>
      <c r="D12" s="29"/>
      <c r="E12" s="21"/>
      <c r="F12" s="21"/>
      <c r="G12" s="30"/>
      <c r="H12" s="23" t="s">
        <v>1</v>
      </c>
      <c r="I12" s="45"/>
      <c r="J12" s="41" t="s">
        <v>2267</v>
      </c>
      <c r="K12" s="32"/>
      <c r="L12" s="32"/>
      <c r="M12" s="32"/>
    </row>
    <row r="13" spans="1:13" ht="45" x14ac:dyDescent="0.2">
      <c r="A13" s="36" t="s">
        <v>2</v>
      </c>
      <c r="B13" s="27" t="s">
        <v>3</v>
      </c>
      <c r="C13" s="27" t="s">
        <v>66</v>
      </c>
      <c r="D13" s="20" t="s">
        <v>53</v>
      </c>
      <c r="E13" s="20" t="s">
        <v>54</v>
      </c>
      <c r="F13" s="20" t="s">
        <v>55</v>
      </c>
      <c r="G13" s="20" t="s">
        <v>95</v>
      </c>
      <c r="H13" s="22" t="s">
        <v>103</v>
      </c>
      <c r="I13" s="22" t="s">
        <v>4</v>
      </c>
      <c r="J13" s="25" t="s">
        <v>65</v>
      </c>
      <c r="K13" s="25" t="s">
        <v>98</v>
      </c>
      <c r="L13" s="25" t="s">
        <v>53</v>
      </c>
      <c r="M13" s="26" t="s">
        <v>97</v>
      </c>
    </row>
    <row r="14" spans="1:13" s="79" customFormat="1" x14ac:dyDescent="0.2">
      <c r="A14" s="75" t="s">
        <v>81</v>
      </c>
      <c r="B14" s="76" t="s">
        <v>754</v>
      </c>
      <c r="C14" s="77">
        <v>43413</v>
      </c>
      <c r="D14" s="76" t="s">
        <v>755</v>
      </c>
      <c r="E14" s="77">
        <v>43413</v>
      </c>
      <c r="F14" s="77">
        <v>43443</v>
      </c>
      <c r="G14" s="111">
        <v>111.6</v>
      </c>
      <c r="H14" s="111">
        <v>37.200000000000003</v>
      </c>
      <c r="I14" s="111">
        <v>74.399999999999991</v>
      </c>
      <c r="J14" s="76"/>
      <c r="K14" s="76"/>
      <c r="L14" s="76"/>
      <c r="M14" s="205"/>
    </row>
    <row r="15" spans="1:13" s="79" customFormat="1" x14ac:dyDescent="0.2">
      <c r="A15" s="75" t="s">
        <v>81</v>
      </c>
      <c r="B15" s="76" t="s">
        <v>756</v>
      </c>
      <c r="C15" s="77">
        <v>43417</v>
      </c>
      <c r="D15" s="76" t="s">
        <v>757</v>
      </c>
      <c r="E15" s="77">
        <v>43417</v>
      </c>
      <c r="F15" s="77">
        <v>43447</v>
      </c>
      <c r="G15" s="111">
        <v>186</v>
      </c>
      <c r="H15" s="111">
        <v>185.99999999999997</v>
      </c>
      <c r="I15" s="111">
        <v>2.8421709430404007E-14</v>
      </c>
      <c r="J15" s="76"/>
      <c r="K15" s="76"/>
      <c r="L15" s="76"/>
      <c r="M15" s="205"/>
    </row>
    <row r="16" spans="1:13" s="79" customFormat="1" x14ac:dyDescent="0.2">
      <c r="A16" s="75" t="s">
        <v>81</v>
      </c>
      <c r="B16" s="76" t="s">
        <v>758</v>
      </c>
      <c r="C16" s="77">
        <v>43433</v>
      </c>
      <c r="D16" s="76" t="s">
        <v>759</v>
      </c>
      <c r="E16" s="77">
        <v>43433</v>
      </c>
      <c r="F16" s="77">
        <v>43463</v>
      </c>
      <c r="G16" s="111">
        <v>27.9</v>
      </c>
      <c r="H16" s="111">
        <v>27.900000000000002</v>
      </c>
      <c r="I16" s="111">
        <v>-3.5527136788005009E-15</v>
      </c>
      <c r="J16" s="76"/>
      <c r="K16" s="76"/>
      <c r="L16" s="76"/>
      <c r="M16" s="205"/>
    </row>
    <row r="17" spans="1:13" s="79" customFormat="1" x14ac:dyDescent="0.2">
      <c r="A17" s="75" t="s">
        <v>81</v>
      </c>
      <c r="B17" s="76" t="s">
        <v>760</v>
      </c>
      <c r="C17" s="77">
        <v>43453</v>
      </c>
      <c r="D17" s="76" t="s">
        <v>761</v>
      </c>
      <c r="E17" s="77">
        <v>43453</v>
      </c>
      <c r="F17" s="77">
        <v>43483</v>
      </c>
      <c r="G17" s="111">
        <v>37.200000000000003</v>
      </c>
      <c r="H17" s="111">
        <v>37.200000000000003</v>
      </c>
      <c r="I17" s="111">
        <v>0</v>
      </c>
      <c r="J17" s="76"/>
      <c r="K17" s="77"/>
      <c r="L17" s="76"/>
      <c r="M17" s="205"/>
    </row>
    <row r="18" spans="1:13" s="79" customFormat="1" x14ac:dyDescent="0.2">
      <c r="A18" s="75" t="s">
        <v>81</v>
      </c>
      <c r="B18" s="76" t="s">
        <v>762</v>
      </c>
      <c r="C18" s="77">
        <v>43453</v>
      </c>
      <c r="D18" s="76" t="s">
        <v>763</v>
      </c>
      <c r="E18" s="77">
        <v>43453</v>
      </c>
      <c r="F18" s="77">
        <v>43483</v>
      </c>
      <c r="G18" s="111">
        <v>37.200000000000003</v>
      </c>
      <c r="H18" s="111">
        <v>18.600000000000001</v>
      </c>
      <c r="I18" s="111">
        <v>18.600000000000001</v>
      </c>
      <c r="J18" s="76"/>
      <c r="K18" s="77"/>
      <c r="L18" s="76"/>
      <c r="M18" s="205"/>
    </row>
    <row r="19" spans="1:13" s="79" customFormat="1" x14ac:dyDescent="0.2">
      <c r="A19" s="75" t="s">
        <v>81</v>
      </c>
      <c r="B19" s="76" t="s">
        <v>764</v>
      </c>
      <c r="C19" s="77">
        <v>43453</v>
      </c>
      <c r="D19" s="76" t="s">
        <v>765</v>
      </c>
      <c r="E19" s="77">
        <v>43453</v>
      </c>
      <c r="F19" s="77">
        <v>43483</v>
      </c>
      <c r="G19" s="110">
        <v>144.18720000000002</v>
      </c>
      <c r="H19" s="111">
        <v>144.18720000000005</v>
      </c>
      <c r="I19" s="111">
        <v>-2.8421709430404007E-14</v>
      </c>
      <c r="J19" s="76"/>
      <c r="K19" s="77"/>
      <c r="L19" s="76"/>
      <c r="M19" s="78"/>
    </row>
    <row r="20" spans="1:13" s="79" customFormat="1" x14ac:dyDescent="0.2">
      <c r="A20" s="75" t="s">
        <v>81</v>
      </c>
      <c r="B20" s="76" t="s">
        <v>766</v>
      </c>
      <c r="C20" s="77">
        <v>43487</v>
      </c>
      <c r="D20" s="76" t="s">
        <v>767</v>
      </c>
      <c r="E20" s="77">
        <v>43487</v>
      </c>
      <c r="F20" s="77">
        <v>43517</v>
      </c>
      <c r="G20" s="110">
        <v>37.200000000000003</v>
      </c>
      <c r="H20" s="111">
        <v>37.200000000000003</v>
      </c>
      <c r="I20" s="111">
        <v>0</v>
      </c>
      <c r="J20" s="76"/>
      <c r="K20" s="76"/>
      <c r="L20" s="76"/>
      <c r="M20" s="205"/>
    </row>
    <row r="21" spans="1:13" s="79" customFormat="1" x14ac:dyDescent="0.2">
      <c r="A21" s="75" t="s">
        <v>81</v>
      </c>
      <c r="B21" s="76" t="s">
        <v>768</v>
      </c>
      <c r="C21" s="77">
        <v>43488</v>
      </c>
      <c r="D21" s="76" t="s">
        <v>769</v>
      </c>
      <c r="E21" s="77">
        <v>43488</v>
      </c>
      <c r="F21" s="77">
        <v>43518</v>
      </c>
      <c r="G21" s="110">
        <v>72.093600000000009</v>
      </c>
      <c r="H21" s="111">
        <v>72.093600000000009</v>
      </c>
      <c r="I21" s="111">
        <v>0</v>
      </c>
      <c r="J21" s="76"/>
      <c r="K21" s="76"/>
      <c r="L21" s="76"/>
      <c r="M21" s="205"/>
    </row>
    <row r="22" spans="1:13" s="79" customFormat="1" x14ac:dyDescent="0.2">
      <c r="A22" s="75" t="s">
        <v>81</v>
      </c>
      <c r="B22" s="76" t="s">
        <v>770</v>
      </c>
      <c r="C22" s="77">
        <v>43493</v>
      </c>
      <c r="D22" s="76" t="s">
        <v>771</v>
      </c>
      <c r="E22" s="77">
        <v>43493</v>
      </c>
      <c r="F22" s="77">
        <v>43523</v>
      </c>
      <c r="G22" s="111">
        <v>74.400000000000006</v>
      </c>
      <c r="H22" s="111">
        <v>74.400000000000006</v>
      </c>
      <c r="I22" s="111">
        <v>0</v>
      </c>
      <c r="J22" s="76"/>
      <c r="K22" s="77"/>
      <c r="L22" s="76"/>
      <c r="M22" s="205"/>
    </row>
    <row r="23" spans="1:13" s="79" customFormat="1" x14ac:dyDescent="0.2">
      <c r="A23" s="75" t="s">
        <v>81</v>
      </c>
      <c r="B23" s="76" t="s">
        <v>772</v>
      </c>
      <c r="C23" s="77">
        <v>43502</v>
      </c>
      <c r="D23" s="76" t="s">
        <v>773</v>
      </c>
      <c r="E23" s="77">
        <v>43502</v>
      </c>
      <c r="F23" s="77">
        <v>43532</v>
      </c>
      <c r="G23" s="111">
        <v>72.093600000000009</v>
      </c>
      <c r="H23" s="111">
        <v>72.093600000000009</v>
      </c>
      <c r="I23" s="111">
        <v>0</v>
      </c>
      <c r="J23" s="76"/>
      <c r="K23" s="77"/>
      <c r="L23" s="76"/>
      <c r="M23" s="205"/>
    </row>
    <row r="24" spans="1:13" s="79" customFormat="1" x14ac:dyDescent="0.2">
      <c r="A24" s="75" t="s">
        <v>81</v>
      </c>
      <c r="B24" s="76" t="s">
        <v>774</v>
      </c>
      <c r="C24" s="77">
        <v>43515</v>
      </c>
      <c r="D24" s="76" t="s">
        <v>775</v>
      </c>
      <c r="E24" s="77">
        <v>43515</v>
      </c>
      <c r="F24" s="77">
        <v>43545</v>
      </c>
      <c r="G24" s="111">
        <v>37.200000000000003</v>
      </c>
      <c r="H24" s="111">
        <v>37.200000000000003</v>
      </c>
      <c r="I24" s="111">
        <v>0</v>
      </c>
      <c r="J24" s="76"/>
      <c r="K24" s="76"/>
      <c r="L24" s="76"/>
      <c r="M24" s="205"/>
    </row>
    <row r="25" spans="1:13" s="79" customFormat="1" x14ac:dyDescent="0.2">
      <c r="A25" s="75" t="s">
        <v>81</v>
      </c>
      <c r="B25" s="76" t="s">
        <v>776</v>
      </c>
      <c r="C25" s="77">
        <v>43525</v>
      </c>
      <c r="D25" s="76" t="s">
        <v>777</v>
      </c>
      <c r="E25" s="77">
        <v>43525</v>
      </c>
      <c r="F25" s="77">
        <v>43555</v>
      </c>
      <c r="G25" s="111">
        <v>18.600000000000001</v>
      </c>
      <c r="H25" s="111">
        <v>18.600000000000001</v>
      </c>
      <c r="I25" s="111">
        <v>0</v>
      </c>
      <c r="J25" s="76"/>
      <c r="K25" s="77"/>
      <c r="L25" s="76"/>
      <c r="M25" s="205"/>
    </row>
    <row r="26" spans="1:13" s="79" customFormat="1" x14ac:dyDescent="0.2">
      <c r="A26" s="75" t="s">
        <v>81</v>
      </c>
      <c r="B26" s="76" t="s">
        <v>778</v>
      </c>
      <c r="C26" s="77">
        <v>43531</v>
      </c>
      <c r="D26" s="76" t="s">
        <v>779</v>
      </c>
      <c r="E26" s="77">
        <v>43531</v>
      </c>
      <c r="F26" s="77">
        <v>43561</v>
      </c>
      <c r="G26" s="111">
        <v>74.400000000000006</v>
      </c>
      <c r="H26" s="111">
        <v>74.400000000000006</v>
      </c>
      <c r="I26" s="111">
        <v>0</v>
      </c>
      <c r="J26" s="76"/>
      <c r="K26" s="77"/>
      <c r="L26" s="76"/>
      <c r="M26" s="78"/>
    </row>
    <row r="27" spans="1:13" s="79" customFormat="1" x14ac:dyDescent="0.2">
      <c r="A27" s="75" t="s">
        <v>81</v>
      </c>
      <c r="B27" s="76" t="s">
        <v>780</v>
      </c>
      <c r="C27" s="77">
        <v>43544</v>
      </c>
      <c r="D27" s="76" t="s">
        <v>781</v>
      </c>
      <c r="E27" s="77">
        <v>43544</v>
      </c>
      <c r="F27" s="77">
        <v>43574</v>
      </c>
      <c r="G27" s="111">
        <v>37.200000000000003</v>
      </c>
      <c r="H27" s="111">
        <v>18.600000000000001</v>
      </c>
      <c r="I27" s="111">
        <v>18.600000000000001</v>
      </c>
      <c r="J27" s="76"/>
      <c r="K27" s="77"/>
      <c r="L27" s="76"/>
      <c r="M27" s="205"/>
    </row>
    <row r="28" spans="1:13" s="79" customFormat="1" x14ac:dyDescent="0.2">
      <c r="A28" s="75" t="s">
        <v>81</v>
      </c>
      <c r="B28" s="76" t="s">
        <v>782</v>
      </c>
      <c r="C28" s="77">
        <v>43550</v>
      </c>
      <c r="D28" s="76" t="s">
        <v>783</v>
      </c>
      <c r="E28" s="77">
        <v>43550</v>
      </c>
      <c r="F28" s="77">
        <v>43580</v>
      </c>
      <c r="G28" s="111">
        <v>18.600000000000001</v>
      </c>
      <c r="H28" s="111">
        <v>18.600000000000001</v>
      </c>
      <c r="I28" s="111">
        <v>0</v>
      </c>
      <c r="J28" s="76"/>
      <c r="K28" s="76"/>
      <c r="L28" s="76"/>
      <c r="M28" s="205"/>
    </row>
    <row r="29" spans="1:13" s="79" customFormat="1" x14ac:dyDescent="0.2">
      <c r="A29" s="75" t="s">
        <v>81</v>
      </c>
      <c r="B29" s="76" t="s">
        <v>784</v>
      </c>
      <c r="C29" s="77">
        <v>43571</v>
      </c>
      <c r="D29" s="76" t="s">
        <v>785</v>
      </c>
      <c r="E29" s="77">
        <v>43571</v>
      </c>
      <c r="F29" s="77">
        <v>43601</v>
      </c>
      <c r="G29" s="111">
        <v>18.600000000000001</v>
      </c>
      <c r="H29" s="111"/>
      <c r="I29" s="111">
        <v>18.600000000000001</v>
      </c>
      <c r="J29" s="76"/>
      <c r="K29" s="76"/>
      <c r="L29" s="76"/>
      <c r="M29" s="205"/>
    </row>
    <row r="30" spans="1:13" s="79" customFormat="1" x14ac:dyDescent="0.2">
      <c r="A30" s="75" t="s">
        <v>81</v>
      </c>
      <c r="B30" s="76" t="s">
        <v>1089</v>
      </c>
      <c r="C30" s="77">
        <v>43616</v>
      </c>
      <c r="D30" s="76" t="s">
        <v>1090</v>
      </c>
      <c r="E30" s="77">
        <v>43616</v>
      </c>
      <c r="F30" s="77">
        <v>43646</v>
      </c>
      <c r="G30" s="111">
        <v>18.600000000000001</v>
      </c>
      <c r="H30" s="111">
        <v>18.600000000000001</v>
      </c>
      <c r="I30" s="111">
        <v>0</v>
      </c>
      <c r="J30" s="76"/>
      <c r="K30" s="77"/>
      <c r="L30" s="76"/>
      <c r="M30" s="205"/>
    </row>
    <row r="31" spans="1:13" s="79" customFormat="1" x14ac:dyDescent="0.2">
      <c r="A31" s="75" t="s">
        <v>81</v>
      </c>
      <c r="B31" s="76" t="s">
        <v>1091</v>
      </c>
      <c r="C31" s="77">
        <v>43628</v>
      </c>
      <c r="D31" s="76" t="s">
        <v>1092</v>
      </c>
      <c r="E31" s="77">
        <v>43628</v>
      </c>
      <c r="F31" s="77">
        <v>43658</v>
      </c>
      <c r="G31" s="111">
        <v>18.600000000000001</v>
      </c>
      <c r="H31" s="111"/>
      <c r="I31" s="111">
        <v>18.600000000000001</v>
      </c>
      <c r="J31" s="76"/>
      <c r="K31" s="77"/>
      <c r="L31" s="76"/>
      <c r="M31" s="205"/>
    </row>
    <row r="32" spans="1:13" s="79" customFormat="1" x14ac:dyDescent="0.2">
      <c r="A32" s="75" t="s">
        <v>81</v>
      </c>
      <c r="B32" s="76" t="s">
        <v>1093</v>
      </c>
      <c r="C32" s="77">
        <v>43628</v>
      </c>
      <c r="D32" s="76" t="s">
        <v>1094</v>
      </c>
      <c r="E32" s="77">
        <v>43628</v>
      </c>
      <c r="F32" s="77">
        <v>43658</v>
      </c>
      <c r="G32" s="110">
        <v>18.600000000000001</v>
      </c>
      <c r="H32" s="111">
        <v>18.600000000000001</v>
      </c>
      <c r="I32" s="111">
        <v>0</v>
      </c>
      <c r="J32" s="76"/>
      <c r="K32" s="76"/>
      <c r="L32" s="76"/>
      <c r="M32" s="205"/>
    </row>
    <row r="33" spans="1:13" s="79" customFormat="1" x14ac:dyDescent="0.2">
      <c r="A33" s="75" t="s">
        <v>81</v>
      </c>
      <c r="B33" s="76" t="s">
        <v>1095</v>
      </c>
      <c r="C33" s="77">
        <v>43644</v>
      </c>
      <c r="D33" s="76" t="s">
        <v>1096</v>
      </c>
      <c r="E33" s="77">
        <v>43644</v>
      </c>
      <c r="F33" s="77">
        <v>43674</v>
      </c>
      <c r="G33" s="111">
        <v>18.600000000000001</v>
      </c>
      <c r="H33" s="111">
        <v>18.600000000000001</v>
      </c>
      <c r="I33" s="111">
        <v>0</v>
      </c>
      <c r="J33" s="76"/>
      <c r="K33" s="76"/>
      <c r="L33" s="76"/>
      <c r="M33" s="205"/>
    </row>
    <row r="34" spans="1:13" s="79" customFormat="1" x14ac:dyDescent="0.2">
      <c r="A34" s="75" t="s">
        <v>81</v>
      </c>
      <c r="B34" s="76" t="s">
        <v>1481</v>
      </c>
      <c r="C34" s="77">
        <v>43675</v>
      </c>
      <c r="D34" s="76" t="s">
        <v>1482</v>
      </c>
      <c r="E34" s="77">
        <v>43675</v>
      </c>
      <c r="F34" s="77">
        <v>43705</v>
      </c>
      <c r="G34" s="111">
        <v>18.600000000000001</v>
      </c>
      <c r="H34" s="111">
        <v>18.600000000000001</v>
      </c>
      <c r="I34" s="111">
        <v>0</v>
      </c>
      <c r="J34" s="76"/>
      <c r="K34" s="76"/>
      <c r="L34" s="76"/>
      <c r="M34" s="205"/>
    </row>
    <row r="35" spans="1:13" s="79" customFormat="1" x14ac:dyDescent="0.2">
      <c r="A35" s="75" t="s">
        <v>81</v>
      </c>
      <c r="B35" s="76" t="s">
        <v>1483</v>
      </c>
      <c r="C35" s="77">
        <v>43693</v>
      </c>
      <c r="D35" s="76" t="s">
        <v>1484</v>
      </c>
      <c r="E35" s="77">
        <v>43693</v>
      </c>
      <c r="F35" s="77">
        <v>43723</v>
      </c>
      <c r="G35" s="111">
        <v>18.600000000000001</v>
      </c>
      <c r="H35" s="111">
        <v>18.600000000000001</v>
      </c>
      <c r="I35" s="111">
        <v>0</v>
      </c>
      <c r="J35" s="76"/>
      <c r="K35" s="76"/>
      <c r="L35" s="76"/>
      <c r="M35" s="205"/>
    </row>
    <row r="36" spans="1:13" s="79" customFormat="1" x14ac:dyDescent="0.2">
      <c r="A36" s="75" t="s">
        <v>81</v>
      </c>
      <c r="B36" s="76" t="s">
        <v>1485</v>
      </c>
      <c r="C36" s="77">
        <v>43700</v>
      </c>
      <c r="D36" s="76" t="s">
        <v>1486</v>
      </c>
      <c r="E36" s="77">
        <v>43700</v>
      </c>
      <c r="F36" s="77">
        <v>43730</v>
      </c>
      <c r="G36" s="111">
        <v>18.600000000000001</v>
      </c>
      <c r="H36" s="111">
        <v>18.600000000000001</v>
      </c>
      <c r="I36" s="111">
        <v>0</v>
      </c>
      <c r="J36" s="76"/>
      <c r="K36" s="76"/>
      <c r="L36" s="76"/>
      <c r="M36" s="205"/>
    </row>
    <row r="37" spans="1:13" s="79" customFormat="1" x14ac:dyDescent="0.2">
      <c r="A37" s="75" t="s">
        <v>81</v>
      </c>
      <c r="B37" s="76" t="s">
        <v>1487</v>
      </c>
      <c r="C37" s="77">
        <v>43700</v>
      </c>
      <c r="D37" s="76" t="s">
        <v>1488</v>
      </c>
      <c r="E37" s="77">
        <v>43700</v>
      </c>
      <c r="F37" s="77">
        <v>43730</v>
      </c>
      <c r="G37" s="111">
        <v>18.600000000000001</v>
      </c>
      <c r="H37" s="111">
        <v>18.600000000000001</v>
      </c>
      <c r="I37" s="111">
        <v>0</v>
      </c>
      <c r="J37" s="76"/>
      <c r="K37" s="76"/>
      <c r="L37" s="76"/>
      <c r="M37" s="205"/>
    </row>
    <row r="38" spans="1:13" s="79" customFormat="1" x14ac:dyDescent="0.2">
      <c r="A38" s="75" t="s">
        <v>81</v>
      </c>
      <c r="B38" s="76" t="s">
        <v>1489</v>
      </c>
      <c r="C38" s="77">
        <v>43700</v>
      </c>
      <c r="D38" s="76" t="s">
        <v>1490</v>
      </c>
      <c r="E38" s="77">
        <v>43700</v>
      </c>
      <c r="F38" s="77">
        <v>43730</v>
      </c>
      <c r="G38" s="111">
        <v>18.600000000000001</v>
      </c>
      <c r="H38" s="111">
        <v>18.600000000000001</v>
      </c>
      <c r="I38" s="111">
        <v>0</v>
      </c>
      <c r="J38" s="76"/>
      <c r="K38" s="76"/>
      <c r="L38" s="76"/>
      <c r="M38" s="205"/>
    </row>
    <row r="39" spans="1:13" s="79" customFormat="1" x14ac:dyDescent="0.2">
      <c r="A39" s="75" t="s">
        <v>81</v>
      </c>
      <c r="B39" s="76" t="s">
        <v>1491</v>
      </c>
      <c r="C39" s="77">
        <v>43700</v>
      </c>
      <c r="D39" s="76" t="s">
        <v>1492</v>
      </c>
      <c r="E39" s="77">
        <v>43700</v>
      </c>
      <c r="F39" s="77">
        <v>43730</v>
      </c>
      <c r="G39" s="111">
        <v>18.600000000000001</v>
      </c>
      <c r="H39" s="111">
        <v>18.600000000000001</v>
      </c>
      <c r="I39" s="111">
        <v>0</v>
      </c>
      <c r="J39" s="76"/>
      <c r="K39" s="76"/>
      <c r="L39" s="77"/>
      <c r="M39" s="205"/>
    </row>
    <row r="40" spans="1:13" s="79" customFormat="1" x14ac:dyDescent="0.2">
      <c r="A40" s="75" t="s">
        <v>81</v>
      </c>
      <c r="B40" s="76" t="s">
        <v>1493</v>
      </c>
      <c r="C40" s="77">
        <v>43707</v>
      </c>
      <c r="D40" s="76" t="s">
        <v>1494</v>
      </c>
      <c r="E40" s="77">
        <v>43707</v>
      </c>
      <c r="F40" s="77">
        <v>43737</v>
      </c>
      <c r="G40" s="110">
        <v>18.600000000000001</v>
      </c>
      <c r="H40" s="111">
        <v>18.600000000000001</v>
      </c>
      <c r="I40" s="111">
        <v>0</v>
      </c>
      <c r="J40" s="76"/>
      <c r="K40" s="76"/>
      <c r="L40" s="76"/>
      <c r="M40" s="205"/>
    </row>
    <row r="41" spans="1:13" s="79" customFormat="1" x14ac:dyDescent="0.2">
      <c r="A41" s="75" t="s">
        <v>81</v>
      </c>
      <c r="B41" s="76" t="s">
        <v>1495</v>
      </c>
      <c r="C41" s="77">
        <v>43707</v>
      </c>
      <c r="D41" s="76" t="s">
        <v>1496</v>
      </c>
      <c r="E41" s="77">
        <v>43707</v>
      </c>
      <c r="F41" s="77">
        <v>43737</v>
      </c>
      <c r="G41" s="110">
        <v>18.600000000000001</v>
      </c>
      <c r="H41" s="111">
        <v>18.600000000000001</v>
      </c>
      <c r="I41" s="111">
        <v>0</v>
      </c>
      <c r="J41" s="76"/>
      <c r="K41" s="77"/>
      <c r="L41" s="76"/>
      <c r="M41" s="205"/>
    </row>
    <row r="42" spans="1:13" s="79" customFormat="1" x14ac:dyDescent="0.2">
      <c r="A42" s="75" t="s">
        <v>81</v>
      </c>
      <c r="B42" s="76" t="s">
        <v>1497</v>
      </c>
      <c r="C42" s="77">
        <v>43707</v>
      </c>
      <c r="D42" s="76" t="s">
        <v>1498</v>
      </c>
      <c r="E42" s="77">
        <v>43707</v>
      </c>
      <c r="F42" s="77">
        <v>43737</v>
      </c>
      <c r="G42" s="110">
        <v>18.600000000000001</v>
      </c>
      <c r="H42" s="111">
        <v>18.600000000000001</v>
      </c>
      <c r="I42" s="111">
        <v>0</v>
      </c>
      <c r="J42" s="76"/>
      <c r="K42" s="77"/>
      <c r="L42" s="76"/>
      <c r="M42" s="205"/>
    </row>
    <row r="43" spans="1:13" s="79" customFormat="1" x14ac:dyDescent="0.2">
      <c r="A43" s="75" t="s">
        <v>81</v>
      </c>
      <c r="B43" s="76" t="s">
        <v>1499</v>
      </c>
      <c r="C43" s="77">
        <v>43707</v>
      </c>
      <c r="D43" s="76" t="s">
        <v>1500</v>
      </c>
      <c r="E43" s="77">
        <v>43707</v>
      </c>
      <c r="F43" s="77">
        <v>43737</v>
      </c>
      <c r="G43" s="110">
        <v>18.600000000000001</v>
      </c>
      <c r="H43" s="111">
        <v>18.600000000000001</v>
      </c>
      <c r="I43" s="111">
        <v>0</v>
      </c>
      <c r="J43" s="76"/>
      <c r="K43" s="77"/>
      <c r="L43" s="76"/>
      <c r="M43" s="205"/>
    </row>
    <row r="44" spans="1:13" s="79" customFormat="1" x14ac:dyDescent="0.2">
      <c r="A44" s="75" t="s">
        <v>81</v>
      </c>
      <c r="B44" s="76" t="s">
        <v>1501</v>
      </c>
      <c r="C44" s="77">
        <v>43707</v>
      </c>
      <c r="D44" s="76" t="s">
        <v>1502</v>
      </c>
      <c r="E44" s="77">
        <v>43707</v>
      </c>
      <c r="F44" s="77">
        <v>43737</v>
      </c>
      <c r="G44" s="110">
        <v>18.600000000000001</v>
      </c>
      <c r="H44" s="111"/>
      <c r="I44" s="111">
        <v>18.600000000000001</v>
      </c>
      <c r="J44" s="76"/>
      <c r="K44" s="77"/>
      <c r="L44" s="76"/>
      <c r="M44" s="205"/>
    </row>
    <row r="45" spans="1:13" s="79" customFormat="1" x14ac:dyDescent="0.2">
      <c r="A45" s="75" t="s">
        <v>81</v>
      </c>
      <c r="B45" s="76" t="s">
        <v>1503</v>
      </c>
      <c r="C45" s="77">
        <v>43707</v>
      </c>
      <c r="D45" s="76" t="s">
        <v>1504</v>
      </c>
      <c r="E45" s="77">
        <v>43707</v>
      </c>
      <c r="F45" s="77">
        <v>43737</v>
      </c>
      <c r="G45" s="110">
        <v>18.600000000000001</v>
      </c>
      <c r="H45" s="111"/>
      <c r="I45" s="111">
        <v>18.600000000000001</v>
      </c>
      <c r="J45" s="76"/>
      <c r="K45" s="77"/>
      <c r="L45" s="76"/>
      <c r="M45" s="205"/>
    </row>
    <row r="46" spans="1:13" s="79" customFormat="1" x14ac:dyDescent="0.2">
      <c r="A46" s="75" t="s">
        <v>81</v>
      </c>
      <c r="B46" s="76" t="s">
        <v>1505</v>
      </c>
      <c r="C46" s="77">
        <v>43707</v>
      </c>
      <c r="D46" s="76" t="s">
        <v>1506</v>
      </c>
      <c r="E46" s="77">
        <v>43707</v>
      </c>
      <c r="F46" s="77">
        <v>43737</v>
      </c>
      <c r="G46" s="110">
        <v>18.600000000000001</v>
      </c>
      <c r="H46" s="111"/>
      <c r="I46" s="111">
        <v>18.600000000000001</v>
      </c>
      <c r="J46" s="76"/>
      <c r="K46" s="77"/>
      <c r="L46" s="76"/>
      <c r="M46" s="205"/>
    </row>
    <row r="47" spans="1:13" s="79" customFormat="1" x14ac:dyDescent="0.2">
      <c r="A47" s="75" t="s">
        <v>81</v>
      </c>
      <c r="B47" s="76" t="s">
        <v>1507</v>
      </c>
      <c r="C47" s="77">
        <v>43707</v>
      </c>
      <c r="D47" s="76" t="s">
        <v>1508</v>
      </c>
      <c r="E47" s="77">
        <v>43707</v>
      </c>
      <c r="F47" s="77">
        <v>43737</v>
      </c>
      <c r="G47" s="110">
        <v>18.600000000000001</v>
      </c>
      <c r="H47" s="111"/>
      <c r="I47" s="111">
        <v>18.600000000000001</v>
      </c>
      <c r="J47" s="76"/>
      <c r="K47" s="77"/>
      <c r="L47" s="76"/>
      <c r="M47" s="205"/>
    </row>
    <row r="48" spans="1:13" s="79" customFormat="1" x14ac:dyDescent="0.2">
      <c r="A48" s="75" t="s">
        <v>81</v>
      </c>
      <c r="B48" s="76" t="s">
        <v>1509</v>
      </c>
      <c r="C48" s="77">
        <v>43707</v>
      </c>
      <c r="D48" s="76" t="s">
        <v>1510</v>
      </c>
      <c r="E48" s="77">
        <v>43707</v>
      </c>
      <c r="F48" s="77">
        <v>43737</v>
      </c>
      <c r="G48" s="110">
        <v>18.600000000000001</v>
      </c>
      <c r="H48" s="111"/>
      <c r="I48" s="111">
        <v>18.600000000000001</v>
      </c>
      <c r="J48" s="76"/>
      <c r="K48" s="77"/>
      <c r="L48" s="76"/>
      <c r="M48" s="205"/>
    </row>
    <row r="49" spans="1:13" s="79" customFormat="1" x14ac:dyDescent="0.2">
      <c r="A49" s="75" t="s">
        <v>81</v>
      </c>
      <c r="B49" s="76" t="s">
        <v>1511</v>
      </c>
      <c r="C49" s="77">
        <v>43707</v>
      </c>
      <c r="D49" s="76" t="s">
        <v>1512</v>
      </c>
      <c r="E49" s="77">
        <v>43707</v>
      </c>
      <c r="F49" s="77">
        <v>43737</v>
      </c>
      <c r="G49" s="110">
        <v>18.600000000000001</v>
      </c>
      <c r="H49" s="111"/>
      <c r="I49" s="111">
        <v>18.600000000000001</v>
      </c>
      <c r="J49" s="76"/>
      <c r="K49" s="77"/>
      <c r="L49" s="76"/>
      <c r="M49" s="205"/>
    </row>
    <row r="50" spans="1:13" s="79" customFormat="1" x14ac:dyDescent="0.2">
      <c r="A50" s="75" t="s">
        <v>29</v>
      </c>
      <c r="B50" s="76" t="s">
        <v>729</v>
      </c>
      <c r="C50" s="77">
        <v>43402</v>
      </c>
      <c r="D50" s="76" t="s">
        <v>730</v>
      </c>
      <c r="E50" s="77">
        <v>43402</v>
      </c>
      <c r="F50" s="77">
        <v>43432</v>
      </c>
      <c r="G50" s="110">
        <v>151</v>
      </c>
      <c r="H50" s="111">
        <v>150.99999999999997</v>
      </c>
      <c r="I50" s="111">
        <v>2.8421709430404007E-14</v>
      </c>
      <c r="J50" s="76"/>
      <c r="K50" s="77"/>
      <c r="L50" s="76"/>
      <c r="M50" s="205"/>
    </row>
    <row r="51" spans="1:13" s="79" customFormat="1" x14ac:dyDescent="0.2">
      <c r="A51" s="75" t="s">
        <v>29</v>
      </c>
      <c r="B51" s="76" t="s">
        <v>731</v>
      </c>
      <c r="C51" s="77">
        <v>43402</v>
      </c>
      <c r="D51" s="76" t="s">
        <v>732</v>
      </c>
      <c r="E51" s="77">
        <v>43402</v>
      </c>
      <c r="F51" s="77">
        <v>43432</v>
      </c>
      <c r="G51" s="110">
        <v>32.923727199999995</v>
      </c>
      <c r="H51" s="111">
        <v>32.923727199999988</v>
      </c>
      <c r="I51" s="111">
        <v>7.1054273576010019E-15</v>
      </c>
      <c r="J51" s="76"/>
      <c r="K51" s="77"/>
      <c r="L51" s="76"/>
      <c r="M51" s="205"/>
    </row>
    <row r="52" spans="1:13" s="79" customFormat="1" x14ac:dyDescent="0.2">
      <c r="A52" s="75" t="s">
        <v>29</v>
      </c>
      <c r="B52" s="76" t="s">
        <v>733</v>
      </c>
      <c r="C52" s="77">
        <v>43411</v>
      </c>
      <c r="D52" s="76" t="s">
        <v>734</v>
      </c>
      <c r="E52" s="77">
        <v>43411</v>
      </c>
      <c r="F52" s="77">
        <v>43441</v>
      </c>
      <c r="G52" s="110">
        <v>92.10250000000002</v>
      </c>
      <c r="H52" s="111">
        <v>78.945000000000007</v>
      </c>
      <c r="I52" s="111">
        <v>13.157500000000013</v>
      </c>
      <c r="J52" s="76"/>
      <c r="K52" s="77"/>
      <c r="L52" s="76"/>
      <c r="M52" s="205"/>
    </row>
    <row r="53" spans="1:13" s="79" customFormat="1" x14ac:dyDescent="0.2">
      <c r="A53" s="75" t="s">
        <v>29</v>
      </c>
      <c r="B53" s="76" t="s">
        <v>736</v>
      </c>
      <c r="C53" s="77">
        <v>43432</v>
      </c>
      <c r="D53" s="76" t="s">
        <v>737</v>
      </c>
      <c r="E53" s="77">
        <v>43432</v>
      </c>
      <c r="F53" s="77">
        <v>43462</v>
      </c>
      <c r="G53" s="110">
        <v>185.4</v>
      </c>
      <c r="H53" s="111">
        <v>169.95</v>
      </c>
      <c r="I53" s="111">
        <v>15.450000000000017</v>
      </c>
      <c r="J53" s="76"/>
      <c r="K53" s="77"/>
      <c r="L53" s="76"/>
      <c r="M53" s="205"/>
    </row>
    <row r="54" spans="1:13" s="79" customFormat="1" x14ac:dyDescent="0.2">
      <c r="A54" s="75" t="s">
        <v>29</v>
      </c>
      <c r="B54" s="76" t="s">
        <v>738</v>
      </c>
      <c r="C54" s="77">
        <v>43434</v>
      </c>
      <c r="D54" s="76" t="s">
        <v>739</v>
      </c>
      <c r="E54" s="77">
        <v>43434</v>
      </c>
      <c r="F54" s="77">
        <v>43464</v>
      </c>
      <c r="G54" s="110">
        <v>144.18720000000002</v>
      </c>
      <c r="H54" s="111"/>
      <c r="I54" s="111">
        <v>144.18720000000002</v>
      </c>
      <c r="J54" s="76" t="s">
        <v>786</v>
      </c>
      <c r="K54" s="77">
        <v>43453</v>
      </c>
      <c r="L54" s="76" t="s">
        <v>739</v>
      </c>
      <c r="M54" s="110">
        <v>144.18720000000002</v>
      </c>
    </row>
    <row r="55" spans="1:13" s="79" customFormat="1" x14ac:dyDescent="0.2">
      <c r="A55" s="75" t="s">
        <v>29</v>
      </c>
      <c r="B55" s="76" t="s">
        <v>740</v>
      </c>
      <c r="C55" s="77">
        <v>43440</v>
      </c>
      <c r="D55" s="76" t="s">
        <v>741</v>
      </c>
      <c r="E55" s="77">
        <v>43440</v>
      </c>
      <c r="F55" s="77">
        <v>43470</v>
      </c>
      <c r="G55" s="110">
        <v>42.695999999999998</v>
      </c>
      <c r="H55" s="111">
        <v>42.695999999999998</v>
      </c>
      <c r="I55" s="111">
        <v>0</v>
      </c>
      <c r="J55" s="76"/>
      <c r="K55" s="77"/>
      <c r="L55" s="76"/>
      <c r="M55" s="110"/>
    </row>
    <row r="56" spans="1:13" s="79" customFormat="1" x14ac:dyDescent="0.2">
      <c r="A56" s="75" t="s">
        <v>29</v>
      </c>
      <c r="B56" s="76" t="s">
        <v>733</v>
      </c>
      <c r="C56" s="77">
        <v>43453</v>
      </c>
      <c r="D56" s="76" t="s">
        <v>735</v>
      </c>
      <c r="E56" s="77">
        <v>43453</v>
      </c>
      <c r="F56" s="77">
        <v>43483</v>
      </c>
      <c r="G56" s="110">
        <v>13.157500000000002</v>
      </c>
      <c r="H56" s="111">
        <v>13.157500000000002</v>
      </c>
      <c r="I56" s="111">
        <v>0</v>
      </c>
      <c r="J56" s="76"/>
      <c r="K56" s="77"/>
      <c r="L56" s="76"/>
      <c r="M56" s="110"/>
    </row>
    <row r="57" spans="1:13" s="79" customFormat="1" x14ac:dyDescent="0.2">
      <c r="A57" s="75" t="s">
        <v>29</v>
      </c>
      <c r="B57" s="76" t="s">
        <v>742</v>
      </c>
      <c r="C57" s="77">
        <v>43482</v>
      </c>
      <c r="D57" s="76" t="s">
        <v>743</v>
      </c>
      <c r="E57" s="77">
        <v>43482</v>
      </c>
      <c r="F57" s="77">
        <v>43512</v>
      </c>
      <c r="G57" s="110">
        <v>22.006267799999993</v>
      </c>
      <c r="H57" s="111">
        <v>22.006267799999996</v>
      </c>
      <c r="I57" s="111">
        <v>-3.5527136788005009E-15</v>
      </c>
      <c r="J57" s="76"/>
      <c r="K57" s="77"/>
      <c r="L57" s="76"/>
      <c r="M57" s="110"/>
    </row>
    <row r="58" spans="1:13" s="79" customFormat="1" x14ac:dyDescent="0.2">
      <c r="A58" s="75" t="s">
        <v>29</v>
      </c>
      <c r="B58" s="76" t="s">
        <v>744</v>
      </c>
      <c r="C58" s="77">
        <v>43493</v>
      </c>
      <c r="D58" s="76" t="s">
        <v>745</v>
      </c>
      <c r="E58" s="77">
        <v>43493</v>
      </c>
      <c r="F58" s="77">
        <v>43523</v>
      </c>
      <c r="G58" s="110">
        <v>26.405999999999999</v>
      </c>
      <c r="H58" s="111">
        <v>26.405999999999999</v>
      </c>
      <c r="I58" s="111">
        <v>0</v>
      </c>
      <c r="J58" s="76"/>
      <c r="K58" s="77"/>
      <c r="L58" s="76"/>
      <c r="M58" s="110"/>
    </row>
    <row r="59" spans="1:13" s="79" customFormat="1" x14ac:dyDescent="0.2">
      <c r="A59" s="75" t="s">
        <v>29</v>
      </c>
      <c r="B59" s="76" t="s">
        <v>746</v>
      </c>
      <c r="C59" s="77">
        <v>43518</v>
      </c>
      <c r="D59" s="76" t="s">
        <v>747</v>
      </c>
      <c r="E59" s="77">
        <v>43518</v>
      </c>
      <c r="F59" s="77">
        <v>43548</v>
      </c>
      <c r="G59" s="110">
        <v>13.202999999999999</v>
      </c>
      <c r="H59" s="111">
        <v>13.202999999999999</v>
      </c>
      <c r="I59" s="111">
        <v>0</v>
      </c>
      <c r="J59" s="76"/>
      <c r="K59" s="77"/>
      <c r="L59" s="76"/>
      <c r="M59" s="110"/>
    </row>
    <row r="60" spans="1:13" s="79" customFormat="1" x14ac:dyDescent="0.2">
      <c r="A60" s="75" t="s">
        <v>29</v>
      </c>
      <c r="B60" s="76" t="s">
        <v>748</v>
      </c>
      <c r="C60" s="77">
        <v>43525</v>
      </c>
      <c r="D60" s="76" t="s">
        <v>749</v>
      </c>
      <c r="E60" s="77">
        <v>43525</v>
      </c>
      <c r="F60" s="77">
        <v>43555</v>
      </c>
      <c r="G60" s="110">
        <v>77.25</v>
      </c>
      <c r="H60" s="111">
        <v>77.25</v>
      </c>
      <c r="I60" s="111">
        <v>0</v>
      </c>
      <c r="J60" s="76"/>
      <c r="K60" s="77"/>
      <c r="L60" s="76"/>
      <c r="M60" s="110"/>
    </row>
    <row r="61" spans="1:13" s="79" customFormat="1" x14ac:dyDescent="0.2">
      <c r="A61" s="75" t="s">
        <v>29</v>
      </c>
      <c r="B61" s="76" t="s">
        <v>750</v>
      </c>
      <c r="C61" s="77">
        <v>43531</v>
      </c>
      <c r="D61" s="76" t="s">
        <v>751</v>
      </c>
      <c r="E61" s="77">
        <v>43531</v>
      </c>
      <c r="F61" s="77">
        <v>43561</v>
      </c>
      <c r="G61" s="110">
        <v>13.157500000000002</v>
      </c>
      <c r="H61" s="111">
        <v>13.157500000000002</v>
      </c>
      <c r="I61" s="111">
        <v>0</v>
      </c>
      <c r="J61" s="76"/>
      <c r="K61" s="77"/>
      <c r="L61" s="76"/>
      <c r="M61" s="110"/>
    </row>
    <row r="62" spans="1:13" s="79" customFormat="1" x14ac:dyDescent="0.2">
      <c r="A62" s="75" t="s">
        <v>29</v>
      </c>
      <c r="B62" s="76" t="s">
        <v>752</v>
      </c>
      <c r="C62" s="77">
        <v>43546</v>
      </c>
      <c r="D62" s="76" t="s">
        <v>753</v>
      </c>
      <c r="E62" s="77">
        <v>43546</v>
      </c>
      <c r="F62" s="77">
        <v>43576</v>
      </c>
      <c r="G62" s="110">
        <v>11.012403599999997</v>
      </c>
      <c r="H62" s="111"/>
      <c r="I62" s="111">
        <v>11.012403599999997</v>
      </c>
      <c r="J62" s="76" t="s">
        <v>787</v>
      </c>
      <c r="K62" s="77">
        <v>43585</v>
      </c>
      <c r="L62" s="76" t="s">
        <v>753</v>
      </c>
      <c r="M62" s="110">
        <v>11.012403599999997</v>
      </c>
    </row>
    <row r="63" spans="1:13" s="79" customFormat="1" x14ac:dyDescent="0.2">
      <c r="A63" s="75" t="s">
        <v>29</v>
      </c>
      <c r="B63" s="76" t="s">
        <v>1097</v>
      </c>
      <c r="C63" s="77">
        <v>43602</v>
      </c>
      <c r="D63" s="76" t="s">
        <v>1098</v>
      </c>
      <c r="E63" s="77">
        <v>43602</v>
      </c>
      <c r="F63" s="77">
        <v>43632</v>
      </c>
      <c r="G63" s="110">
        <v>30.2</v>
      </c>
      <c r="H63" s="111">
        <v>30.2</v>
      </c>
      <c r="I63" s="111">
        <v>0</v>
      </c>
      <c r="J63" s="76"/>
      <c r="K63" s="77"/>
      <c r="L63" s="76"/>
      <c r="M63" s="205"/>
    </row>
    <row r="64" spans="1:13" s="79" customFormat="1" x14ac:dyDescent="0.2">
      <c r="A64" s="75" t="s">
        <v>29</v>
      </c>
      <c r="B64" s="76" t="s">
        <v>1099</v>
      </c>
      <c r="C64" s="77">
        <v>43620</v>
      </c>
      <c r="D64" s="76" t="s">
        <v>1100</v>
      </c>
      <c r="E64" s="77">
        <v>43620</v>
      </c>
      <c r="F64" s="77">
        <v>43650</v>
      </c>
      <c r="G64" s="110">
        <v>11.012403599999997</v>
      </c>
      <c r="H64" s="111">
        <v>11.012403599999997</v>
      </c>
      <c r="I64" s="111">
        <v>0</v>
      </c>
      <c r="J64" s="76"/>
      <c r="K64" s="77"/>
      <c r="L64" s="76"/>
      <c r="M64" s="205"/>
    </row>
    <row r="65" spans="1:13" s="79" customFormat="1" x14ac:dyDescent="0.2">
      <c r="A65" s="75" t="s">
        <v>29</v>
      </c>
      <c r="B65" s="76" t="s">
        <v>1101</v>
      </c>
      <c r="C65" s="77">
        <v>43641</v>
      </c>
      <c r="D65" s="76" t="s">
        <v>1102</v>
      </c>
      <c r="E65" s="77">
        <v>43641</v>
      </c>
      <c r="F65" s="77">
        <v>43671</v>
      </c>
      <c r="G65" s="110">
        <v>15.1</v>
      </c>
      <c r="H65" s="111">
        <v>15.1</v>
      </c>
      <c r="I65" s="111">
        <v>0</v>
      </c>
      <c r="J65" s="76"/>
      <c r="K65" s="77"/>
      <c r="L65" s="76"/>
      <c r="M65" s="205"/>
    </row>
    <row r="66" spans="1:13" s="79" customFormat="1" x14ac:dyDescent="0.2">
      <c r="A66" s="75" t="s">
        <v>29</v>
      </c>
      <c r="B66" s="76" t="s">
        <v>1513</v>
      </c>
      <c r="C66" s="77">
        <v>43692</v>
      </c>
      <c r="D66" s="76" t="s">
        <v>1514</v>
      </c>
      <c r="E66" s="77">
        <v>43692</v>
      </c>
      <c r="F66" s="77">
        <v>43722</v>
      </c>
      <c r="G66" s="110">
        <v>14.342298000000001</v>
      </c>
      <c r="H66" s="111">
        <v>14.342298000000001</v>
      </c>
      <c r="I66" s="111">
        <v>0</v>
      </c>
      <c r="J66" s="76"/>
      <c r="K66" s="77"/>
      <c r="L66" s="76"/>
      <c r="M66" s="205"/>
    </row>
    <row r="67" spans="1:13" s="79" customFormat="1" x14ac:dyDescent="0.2">
      <c r="A67" s="75" t="s">
        <v>29</v>
      </c>
      <c r="B67" s="76" t="s">
        <v>1515</v>
      </c>
      <c r="C67" s="77">
        <v>43696</v>
      </c>
      <c r="D67" s="76" t="s">
        <v>1516</v>
      </c>
      <c r="E67" s="77">
        <v>43696</v>
      </c>
      <c r="F67" s="77">
        <v>43726</v>
      </c>
      <c r="G67" s="110">
        <v>11.011279999999998</v>
      </c>
      <c r="H67" s="111"/>
      <c r="I67" s="111">
        <v>11.011279999999998</v>
      </c>
      <c r="J67" s="76"/>
      <c r="K67" s="77"/>
      <c r="L67" s="76"/>
      <c r="M67" s="205"/>
    </row>
    <row r="68" spans="1:13" s="79" customFormat="1" x14ac:dyDescent="0.2">
      <c r="A68" s="75" t="s">
        <v>29</v>
      </c>
      <c r="B68" s="76" t="s">
        <v>1517</v>
      </c>
      <c r="C68" s="77">
        <v>43696</v>
      </c>
      <c r="D68" s="76" t="s">
        <v>1518</v>
      </c>
      <c r="E68" s="77">
        <v>43696</v>
      </c>
      <c r="F68" s="77">
        <v>43726</v>
      </c>
      <c r="G68" s="110">
        <v>77.25</v>
      </c>
      <c r="H68" s="111">
        <v>77.25</v>
      </c>
      <c r="I68" s="111">
        <v>0</v>
      </c>
      <c r="J68" s="76"/>
      <c r="K68" s="77"/>
      <c r="L68" s="76"/>
      <c r="M68" s="205"/>
    </row>
    <row r="69" spans="1:13" s="79" customFormat="1" x14ac:dyDescent="0.2">
      <c r="A69" s="75" t="s">
        <v>29</v>
      </c>
      <c r="B69" s="76" t="s">
        <v>1519</v>
      </c>
      <c r="C69" s="77">
        <v>43700</v>
      </c>
      <c r="D69" s="76" t="s">
        <v>1520</v>
      </c>
      <c r="E69" s="77">
        <v>43700</v>
      </c>
      <c r="F69" s="77">
        <v>43730</v>
      </c>
      <c r="G69" s="110">
        <v>13.157500000000002</v>
      </c>
      <c r="H69" s="111">
        <v>13.157500000000002</v>
      </c>
      <c r="I69" s="111">
        <v>0</v>
      </c>
      <c r="J69" s="76"/>
      <c r="K69" s="77"/>
      <c r="L69" s="76"/>
      <c r="M69" s="205"/>
    </row>
    <row r="70" spans="1:13" s="79" customFormat="1" x14ac:dyDescent="0.2">
      <c r="A70" s="75" t="s">
        <v>29</v>
      </c>
      <c r="B70" s="76" t="s">
        <v>1521</v>
      </c>
      <c r="C70" s="77">
        <v>43718</v>
      </c>
      <c r="D70" s="76" t="s">
        <v>1522</v>
      </c>
      <c r="E70" s="77">
        <v>43718</v>
      </c>
      <c r="F70" s="77">
        <v>43738</v>
      </c>
      <c r="G70" s="110">
        <v>42.695999999999998</v>
      </c>
      <c r="H70" s="111">
        <v>28.463999999999999</v>
      </c>
      <c r="I70" s="111">
        <v>14.231999999999999</v>
      </c>
      <c r="J70" s="76"/>
      <c r="K70" s="77"/>
      <c r="L70" s="76"/>
      <c r="M70" s="205"/>
    </row>
    <row r="71" spans="1:13" x14ac:dyDescent="0.2">
      <c r="M71" s="74"/>
    </row>
    <row r="72" spans="1:13" s="6" customFormat="1" ht="60.75" customHeight="1" x14ac:dyDescent="0.25">
      <c r="A72" s="190" t="s">
        <v>1122</v>
      </c>
      <c r="B72" s="190"/>
      <c r="C72" s="190"/>
      <c r="D72" s="190"/>
      <c r="E72" s="4"/>
      <c r="I72" s="8"/>
      <c r="K72" s="8"/>
      <c r="L72" s="8"/>
      <c r="M72" s="7"/>
    </row>
    <row r="73" spans="1:13" s="6" customFormat="1" ht="33" customHeight="1" x14ac:dyDescent="0.25">
      <c r="A73" s="187" t="s">
        <v>2271</v>
      </c>
      <c r="B73" s="191"/>
      <c r="C73" s="191"/>
      <c r="D73" s="191"/>
      <c r="E73" s="4"/>
      <c r="F73" s="4"/>
      <c r="G73" s="4"/>
      <c r="I73" s="8"/>
      <c r="K73" s="8"/>
      <c r="L73" s="8"/>
      <c r="M73" s="7"/>
    </row>
    <row r="74" spans="1:13" s="62" customFormat="1" ht="15" x14ac:dyDescent="0.25">
      <c r="A74" s="189" t="s">
        <v>96</v>
      </c>
      <c r="B74" s="189"/>
      <c r="C74" s="189"/>
      <c r="D74" s="189"/>
      <c r="F74" s="71"/>
      <c r="H74" s="71"/>
      <c r="I74" s="71"/>
      <c r="J74" s="59"/>
      <c r="K74" s="72"/>
      <c r="M74" s="71"/>
    </row>
  </sheetData>
  <sortState ref="A14:S59">
    <sortCondition ref="C14:C59"/>
  </sortState>
  <mergeCells count="13">
    <mergeCell ref="A74:D74"/>
    <mergeCell ref="A1:E1"/>
    <mergeCell ref="A2:E2"/>
    <mergeCell ref="A3:E3"/>
    <mergeCell ref="A4:E4"/>
    <mergeCell ref="A5:E5"/>
    <mergeCell ref="A72:D72"/>
    <mergeCell ref="A73:D73"/>
    <mergeCell ref="A6:E6"/>
    <mergeCell ref="A7:E7"/>
    <mergeCell ref="A8:E8"/>
    <mergeCell ref="A9:E9"/>
    <mergeCell ref="A10:E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
  <sheetViews>
    <sheetView showGridLines="0" zoomScale="80" zoomScaleNormal="80" workbookViewId="0">
      <pane ySplit="12" topLeftCell="A13" activePane="bottomLeft" state="frozen"/>
      <selection pane="bottomLeft" sqref="A1:E1"/>
    </sheetView>
  </sheetViews>
  <sheetFormatPr baseColWidth="10" defaultColWidth="11.42578125" defaultRowHeight="14.25" x14ac:dyDescent="0.25"/>
  <cols>
    <col min="1" max="1" width="63.5703125" style="4" customWidth="1"/>
    <col min="2" max="2" width="14.42578125" style="4" customWidth="1"/>
    <col min="3" max="3" width="19.85546875" style="4" customWidth="1"/>
    <col min="4" max="4" width="19.7109375" style="4" customWidth="1"/>
    <col min="5" max="5" width="21" style="4" customWidth="1"/>
    <col min="6" max="6" width="15.7109375" style="4" customWidth="1"/>
    <col min="7" max="7" width="19.28515625" style="4" customWidth="1"/>
    <col min="8" max="8" width="19.5703125" style="4" customWidth="1"/>
    <col min="9" max="9" width="16.140625" style="4" customWidth="1"/>
    <col min="10" max="10" width="14.7109375" style="4" customWidth="1"/>
    <col min="11" max="11" width="18.5703125" style="4" customWidth="1"/>
    <col min="12" max="16384" width="11.42578125" style="4"/>
  </cols>
  <sheetData>
    <row r="1" spans="1:11" x14ac:dyDescent="0.25">
      <c r="A1" s="177" t="s">
        <v>1121</v>
      </c>
      <c r="B1" s="177"/>
      <c r="C1" s="177"/>
      <c r="D1" s="177"/>
      <c r="E1" s="177"/>
      <c r="F1" s="141"/>
    </row>
    <row r="2" spans="1:11" x14ac:dyDescent="0.25">
      <c r="A2" s="177" t="s">
        <v>82</v>
      </c>
      <c r="B2" s="177"/>
      <c r="C2" s="177"/>
      <c r="D2" s="177"/>
      <c r="E2" s="177"/>
      <c r="F2" s="141"/>
    </row>
    <row r="3" spans="1:11" x14ac:dyDescent="0.25">
      <c r="A3" s="177" t="s">
        <v>56</v>
      </c>
      <c r="B3" s="177"/>
      <c r="C3" s="177"/>
      <c r="D3" s="177"/>
      <c r="E3" s="177"/>
      <c r="F3" s="141"/>
    </row>
    <row r="4" spans="1:11" x14ac:dyDescent="0.25">
      <c r="A4" s="177" t="s">
        <v>64</v>
      </c>
      <c r="B4" s="177"/>
      <c r="C4" s="177"/>
      <c r="D4" s="177"/>
      <c r="E4" s="177"/>
      <c r="F4" s="141"/>
    </row>
    <row r="5" spans="1:11" x14ac:dyDescent="0.25">
      <c r="A5" s="177" t="s">
        <v>0</v>
      </c>
      <c r="B5" s="177"/>
      <c r="C5" s="177"/>
      <c r="D5" s="177"/>
      <c r="E5" s="177"/>
      <c r="F5" s="141"/>
    </row>
    <row r="6" spans="1:11" x14ac:dyDescent="0.25">
      <c r="A6" s="177" t="s">
        <v>2276</v>
      </c>
      <c r="B6" s="177"/>
      <c r="C6" s="177"/>
      <c r="D6" s="177"/>
      <c r="E6" s="177"/>
      <c r="F6" s="141"/>
    </row>
    <row r="7" spans="1:11" x14ac:dyDescent="0.25">
      <c r="A7" s="177" t="s">
        <v>2291</v>
      </c>
      <c r="B7" s="177"/>
      <c r="C7" s="177"/>
      <c r="D7" s="177"/>
      <c r="E7" s="177"/>
      <c r="F7" s="141"/>
    </row>
    <row r="8" spans="1:11" x14ac:dyDescent="0.25">
      <c r="A8" s="177" t="s">
        <v>71</v>
      </c>
      <c r="B8" s="177"/>
      <c r="C8" s="177"/>
      <c r="D8" s="177"/>
      <c r="E8" s="177"/>
      <c r="F8" s="141"/>
    </row>
    <row r="9" spans="1:11" x14ac:dyDescent="0.25">
      <c r="A9" s="177" t="s">
        <v>2292</v>
      </c>
      <c r="B9" s="177"/>
      <c r="C9" s="177"/>
      <c r="D9" s="177"/>
      <c r="E9" s="177"/>
      <c r="F9" s="141"/>
    </row>
    <row r="10" spans="1:11" ht="30" customHeight="1" x14ac:dyDescent="0.25">
      <c r="A10" s="177" t="s">
        <v>59</v>
      </c>
      <c r="B10" s="177"/>
      <c r="C10" s="177"/>
      <c r="D10" s="177"/>
      <c r="E10" s="177"/>
      <c r="F10" s="141"/>
    </row>
    <row r="11" spans="1:11" x14ac:dyDescent="0.25">
      <c r="B11" s="97"/>
      <c r="C11" s="96"/>
    </row>
    <row r="12" spans="1:11" s="47" customFormat="1" ht="75" customHeight="1" x14ac:dyDescent="0.25">
      <c r="A12" s="89" t="s">
        <v>2</v>
      </c>
      <c r="B12" s="87" t="s">
        <v>1124</v>
      </c>
      <c r="C12" s="93" t="s">
        <v>1109</v>
      </c>
      <c r="D12" s="86" t="s">
        <v>1116</v>
      </c>
      <c r="E12" s="86" t="s">
        <v>1117</v>
      </c>
      <c r="F12" s="92" t="s">
        <v>73</v>
      </c>
      <c r="G12" s="93" t="s">
        <v>72</v>
      </c>
      <c r="H12" s="94" t="s">
        <v>2282</v>
      </c>
      <c r="I12" s="95" t="s">
        <v>91</v>
      </c>
      <c r="J12" s="95" t="s">
        <v>92</v>
      </c>
      <c r="K12" s="91" t="s">
        <v>93</v>
      </c>
    </row>
    <row r="13" spans="1:11" s="70" customFormat="1" x14ac:dyDescent="0.25">
      <c r="A13" s="67" t="s">
        <v>57</v>
      </c>
      <c r="B13" s="206" t="s">
        <v>1341</v>
      </c>
      <c r="C13" s="132">
        <v>1647.69</v>
      </c>
      <c r="D13" s="132">
        <v>1647.69</v>
      </c>
      <c r="E13" s="132">
        <v>0</v>
      </c>
      <c r="F13" s="132">
        <v>0</v>
      </c>
      <c r="G13" s="132">
        <v>0</v>
      </c>
      <c r="H13" s="132">
        <v>0</v>
      </c>
      <c r="I13" s="132">
        <v>0</v>
      </c>
      <c r="J13" s="111">
        <v>0</v>
      </c>
      <c r="K13" s="132">
        <v>0</v>
      </c>
    </row>
    <row r="14" spans="1:11" s="70" customFormat="1" x14ac:dyDescent="0.25">
      <c r="A14" s="67" t="s">
        <v>40</v>
      </c>
      <c r="B14" s="206" t="s">
        <v>1342</v>
      </c>
      <c r="C14" s="132">
        <v>1592.8869999999999</v>
      </c>
      <c r="D14" s="132">
        <v>0</v>
      </c>
      <c r="E14" s="132">
        <v>0</v>
      </c>
      <c r="F14" s="132">
        <v>1592.8869999999999</v>
      </c>
      <c r="G14" s="132">
        <v>0</v>
      </c>
      <c r="H14" s="132">
        <v>0</v>
      </c>
      <c r="I14" s="132">
        <v>0</v>
      </c>
      <c r="J14" s="111">
        <v>0</v>
      </c>
      <c r="K14" s="132">
        <v>1592.8869999999999</v>
      </c>
    </row>
    <row r="15" spans="1:11" s="70" customFormat="1" x14ac:dyDescent="0.25">
      <c r="A15" s="67" t="s">
        <v>38</v>
      </c>
      <c r="B15" s="206" t="s">
        <v>1127</v>
      </c>
      <c r="C15" s="132">
        <v>2687.2910000000002</v>
      </c>
      <c r="D15" s="132">
        <v>0</v>
      </c>
      <c r="E15" s="132">
        <v>0</v>
      </c>
      <c r="F15" s="111">
        <v>2687.2910000000002</v>
      </c>
      <c r="G15" s="132">
        <v>1330.36</v>
      </c>
      <c r="H15" s="132">
        <v>0</v>
      </c>
      <c r="I15" s="132">
        <v>1330.36</v>
      </c>
      <c r="J15" s="111">
        <v>0</v>
      </c>
      <c r="K15" s="132">
        <v>1356.9310000000003</v>
      </c>
    </row>
    <row r="16" spans="1:11" s="70" customFormat="1" x14ac:dyDescent="0.25">
      <c r="A16" s="67" t="s">
        <v>50</v>
      </c>
      <c r="B16" s="206" t="s">
        <v>1433</v>
      </c>
      <c r="C16" s="132">
        <v>2059.886</v>
      </c>
      <c r="D16" s="132">
        <v>0</v>
      </c>
      <c r="E16" s="132">
        <v>0</v>
      </c>
      <c r="F16" s="111">
        <v>2059.886</v>
      </c>
      <c r="G16" s="132">
        <v>1336.675</v>
      </c>
      <c r="H16" s="132">
        <v>0</v>
      </c>
      <c r="I16" s="132">
        <v>1336.675</v>
      </c>
      <c r="J16" s="111">
        <v>0</v>
      </c>
      <c r="K16" s="132">
        <v>723.21100000000001</v>
      </c>
    </row>
    <row r="17" spans="1:11" s="70" customFormat="1" x14ac:dyDescent="0.25">
      <c r="A17" s="67" t="s">
        <v>42</v>
      </c>
      <c r="B17" s="206" t="s">
        <v>1128</v>
      </c>
      <c r="C17" s="132">
        <v>1239.252</v>
      </c>
      <c r="D17" s="132">
        <v>1239.252</v>
      </c>
      <c r="E17" s="132">
        <v>0</v>
      </c>
      <c r="F17" s="111">
        <v>0</v>
      </c>
      <c r="G17" s="132">
        <v>0</v>
      </c>
      <c r="H17" s="132">
        <v>0</v>
      </c>
      <c r="I17" s="132">
        <v>0</v>
      </c>
      <c r="J17" s="111">
        <v>0</v>
      </c>
      <c r="K17" s="132">
        <v>0</v>
      </c>
    </row>
    <row r="18" spans="1:11" s="70" customFormat="1" x14ac:dyDescent="0.25">
      <c r="A18" s="67" t="s">
        <v>78</v>
      </c>
      <c r="B18" s="206" t="s">
        <v>1128</v>
      </c>
      <c r="C18" s="132">
        <v>3610.2719999999999</v>
      </c>
      <c r="D18" s="132">
        <v>0</v>
      </c>
      <c r="E18" s="132">
        <v>15616.194</v>
      </c>
      <c r="F18" s="111">
        <v>19226.466</v>
      </c>
      <c r="G18" s="132">
        <v>19226.313899999997</v>
      </c>
      <c r="H18" s="132">
        <v>0</v>
      </c>
      <c r="I18" s="132">
        <v>19226.313899999997</v>
      </c>
      <c r="J18" s="111">
        <v>0</v>
      </c>
      <c r="K18" s="132">
        <v>0.15210000000297441</v>
      </c>
    </row>
    <row r="19" spans="1:11" s="70" customFormat="1" x14ac:dyDescent="0.25">
      <c r="A19" s="67" t="s">
        <v>19</v>
      </c>
      <c r="B19" s="206" t="s">
        <v>1130</v>
      </c>
      <c r="C19" s="132">
        <v>2080.819</v>
      </c>
      <c r="D19" s="132">
        <v>0</v>
      </c>
      <c r="E19" s="132">
        <v>0</v>
      </c>
      <c r="F19" s="111">
        <v>2080.819</v>
      </c>
      <c r="G19" s="132">
        <v>2065.5360000000001</v>
      </c>
      <c r="H19" s="132">
        <v>0</v>
      </c>
      <c r="I19" s="132">
        <v>2065.5360000000001</v>
      </c>
      <c r="J19" s="111">
        <v>0</v>
      </c>
      <c r="K19" s="132">
        <v>15.282999999999902</v>
      </c>
    </row>
    <row r="20" spans="1:11" s="70" customFormat="1" x14ac:dyDescent="0.25">
      <c r="A20" s="67" t="s">
        <v>44</v>
      </c>
      <c r="B20" s="206" t="s">
        <v>1131</v>
      </c>
      <c r="C20" s="132">
        <v>1707.67</v>
      </c>
      <c r="D20" s="132">
        <v>1707.67</v>
      </c>
      <c r="E20" s="132">
        <v>0</v>
      </c>
      <c r="F20" s="111">
        <v>0</v>
      </c>
      <c r="G20" s="132">
        <v>0</v>
      </c>
      <c r="H20" s="132">
        <v>0</v>
      </c>
      <c r="I20" s="132">
        <v>0</v>
      </c>
      <c r="J20" s="111">
        <v>0</v>
      </c>
      <c r="K20" s="132">
        <v>0</v>
      </c>
    </row>
    <row r="21" spans="1:11" s="70" customFormat="1" x14ac:dyDescent="0.25">
      <c r="A21" s="67" t="s">
        <v>58</v>
      </c>
      <c r="B21" s="206" t="s">
        <v>1434</v>
      </c>
      <c r="C21" s="132">
        <v>2810.8820000000001</v>
      </c>
      <c r="D21" s="132">
        <v>2810.8820000000001</v>
      </c>
      <c r="E21" s="132">
        <v>0</v>
      </c>
      <c r="F21" s="111">
        <v>0</v>
      </c>
      <c r="G21" s="132">
        <v>0</v>
      </c>
      <c r="H21" s="132">
        <v>0</v>
      </c>
      <c r="I21" s="132">
        <v>0</v>
      </c>
      <c r="J21" s="111">
        <v>0</v>
      </c>
      <c r="K21" s="132">
        <v>0</v>
      </c>
    </row>
    <row r="22" spans="1:11" s="70" customFormat="1" x14ac:dyDescent="0.25">
      <c r="A22" s="67" t="s">
        <v>52</v>
      </c>
      <c r="B22" s="206" t="s">
        <v>1132</v>
      </c>
      <c r="C22" s="132">
        <v>3634.1390000000001</v>
      </c>
      <c r="D22" s="132">
        <v>3634.1390000000001</v>
      </c>
      <c r="E22" s="132">
        <v>0</v>
      </c>
      <c r="F22" s="111">
        <v>0</v>
      </c>
      <c r="G22" s="132">
        <v>0</v>
      </c>
      <c r="H22" s="132">
        <v>0</v>
      </c>
      <c r="I22" s="132">
        <v>0</v>
      </c>
      <c r="J22" s="111">
        <v>0</v>
      </c>
      <c r="K22" s="132">
        <v>0</v>
      </c>
    </row>
    <row r="23" spans="1:11" s="70" customFormat="1" x14ac:dyDescent="0.25">
      <c r="A23" s="67" t="s">
        <v>41</v>
      </c>
      <c r="B23" s="206" t="s">
        <v>1435</v>
      </c>
      <c r="C23" s="132">
        <v>917.21100000000001</v>
      </c>
      <c r="D23" s="132">
        <v>917.21100000000001</v>
      </c>
      <c r="E23" s="132">
        <v>0</v>
      </c>
      <c r="F23" s="111">
        <v>0</v>
      </c>
      <c r="G23" s="132">
        <v>0</v>
      </c>
      <c r="H23" s="132">
        <v>0</v>
      </c>
      <c r="I23" s="132">
        <v>0</v>
      </c>
      <c r="J23" s="111">
        <v>0</v>
      </c>
      <c r="K23" s="132">
        <v>0</v>
      </c>
    </row>
    <row r="24" spans="1:11" s="70" customFormat="1" x14ac:dyDescent="0.25">
      <c r="A24" s="67" t="s">
        <v>43</v>
      </c>
      <c r="B24" s="206" t="s">
        <v>1133</v>
      </c>
      <c r="C24" s="132">
        <v>2371.828</v>
      </c>
      <c r="D24" s="132">
        <v>2371.828</v>
      </c>
      <c r="E24" s="132">
        <v>0</v>
      </c>
      <c r="F24" s="111">
        <v>0</v>
      </c>
      <c r="G24" s="132">
        <v>0</v>
      </c>
      <c r="H24" s="132">
        <v>0</v>
      </c>
      <c r="I24" s="132">
        <v>0</v>
      </c>
      <c r="J24" s="111">
        <v>0</v>
      </c>
      <c r="K24" s="132">
        <v>0</v>
      </c>
    </row>
    <row r="25" spans="1:11" s="70" customFormat="1" x14ac:dyDescent="0.25">
      <c r="A25" s="67" t="s">
        <v>23</v>
      </c>
      <c r="B25" s="206" t="s">
        <v>1436</v>
      </c>
      <c r="C25" s="132">
        <v>1588.2539999999999</v>
      </c>
      <c r="D25" s="132">
        <v>1588.2539999999999</v>
      </c>
      <c r="E25" s="132">
        <v>0</v>
      </c>
      <c r="F25" s="111">
        <v>0</v>
      </c>
      <c r="G25" s="132">
        <v>0</v>
      </c>
      <c r="H25" s="132">
        <v>0</v>
      </c>
      <c r="I25" s="132">
        <v>0</v>
      </c>
      <c r="J25" s="111">
        <v>0</v>
      </c>
      <c r="K25" s="132">
        <v>0</v>
      </c>
    </row>
    <row r="26" spans="1:11" s="70" customFormat="1" x14ac:dyDescent="0.25">
      <c r="A26" s="67" t="s">
        <v>51</v>
      </c>
      <c r="B26" s="206" t="s">
        <v>1134</v>
      </c>
      <c r="C26" s="132">
        <v>3743.1129999999998</v>
      </c>
      <c r="D26" s="132">
        <v>3743.1129999999998</v>
      </c>
      <c r="E26" s="132">
        <v>0</v>
      </c>
      <c r="F26" s="111">
        <v>0</v>
      </c>
      <c r="G26" s="132">
        <v>0</v>
      </c>
      <c r="H26" s="132">
        <v>0</v>
      </c>
      <c r="I26" s="132">
        <v>0</v>
      </c>
      <c r="J26" s="111">
        <v>0</v>
      </c>
      <c r="K26" s="132">
        <v>0</v>
      </c>
    </row>
    <row r="27" spans="1:11" s="70" customFormat="1" x14ac:dyDescent="0.25">
      <c r="A27" s="67" t="s">
        <v>12</v>
      </c>
      <c r="B27" s="206" t="s">
        <v>1135</v>
      </c>
      <c r="C27" s="132">
        <v>4985.1450000000004</v>
      </c>
      <c r="D27" s="132">
        <v>4985.1450000000004</v>
      </c>
      <c r="E27" s="132">
        <v>0</v>
      </c>
      <c r="F27" s="111">
        <v>0</v>
      </c>
      <c r="G27" s="132">
        <v>0</v>
      </c>
      <c r="H27" s="132">
        <v>0</v>
      </c>
      <c r="I27" s="132">
        <v>0</v>
      </c>
      <c r="J27" s="111">
        <v>0</v>
      </c>
      <c r="K27" s="132">
        <v>0</v>
      </c>
    </row>
    <row r="28" spans="1:11" s="70" customFormat="1" x14ac:dyDescent="0.25">
      <c r="A28" s="67" t="s">
        <v>39</v>
      </c>
      <c r="B28" s="206" t="s">
        <v>1137</v>
      </c>
      <c r="C28" s="132">
        <v>2642.154</v>
      </c>
      <c r="D28" s="132">
        <v>0</v>
      </c>
      <c r="E28" s="132">
        <v>6096.5450000000001</v>
      </c>
      <c r="F28" s="111">
        <v>8738.6990000000005</v>
      </c>
      <c r="G28" s="132">
        <v>8738.6988480000018</v>
      </c>
      <c r="H28" s="132">
        <v>0</v>
      </c>
      <c r="I28" s="132">
        <v>8738.6988480000018</v>
      </c>
      <c r="J28" s="111">
        <v>0</v>
      </c>
      <c r="K28" s="132">
        <v>1.5199999870674219E-4</v>
      </c>
    </row>
    <row r="29" spans="1:11" s="70" customFormat="1" x14ac:dyDescent="0.25">
      <c r="A29" s="67" t="s">
        <v>114</v>
      </c>
      <c r="B29" s="206" t="s">
        <v>1438</v>
      </c>
      <c r="C29" s="132">
        <v>2244.346</v>
      </c>
      <c r="D29" s="132">
        <v>0</v>
      </c>
      <c r="E29" s="132">
        <v>5329.299</v>
      </c>
      <c r="F29" s="111">
        <v>7573.6450000000004</v>
      </c>
      <c r="G29" s="132">
        <v>7573.6439805000009</v>
      </c>
      <c r="H29" s="132">
        <v>0</v>
      </c>
      <c r="I29" s="132">
        <v>7573.6439805000009</v>
      </c>
      <c r="J29" s="111">
        <v>0</v>
      </c>
      <c r="K29" s="132">
        <v>1.0194999995292164E-3</v>
      </c>
    </row>
    <row r="30" spans="1:11" s="70" customFormat="1" x14ac:dyDescent="0.25">
      <c r="A30" s="67" t="s">
        <v>28</v>
      </c>
      <c r="B30" s="206" t="s">
        <v>1437</v>
      </c>
      <c r="C30" s="132">
        <v>1690.7850000000001</v>
      </c>
      <c r="D30" s="132">
        <v>1690.7850000000001</v>
      </c>
      <c r="E30" s="132">
        <v>0</v>
      </c>
      <c r="F30" s="111">
        <v>0</v>
      </c>
      <c r="G30" s="132">
        <v>0</v>
      </c>
      <c r="H30" s="132">
        <v>0</v>
      </c>
      <c r="I30" s="132">
        <v>0</v>
      </c>
      <c r="J30" s="111">
        <v>0</v>
      </c>
      <c r="K30" s="132">
        <v>0</v>
      </c>
    </row>
    <row r="31" spans="1:11" s="70" customFormat="1" x14ac:dyDescent="0.25">
      <c r="A31" s="67" t="s">
        <v>45</v>
      </c>
      <c r="B31" s="206" t="s">
        <v>1439</v>
      </c>
      <c r="C31" s="132">
        <v>1968.175</v>
      </c>
      <c r="D31" s="132">
        <v>1968.175</v>
      </c>
      <c r="E31" s="132">
        <v>0</v>
      </c>
      <c r="F31" s="111">
        <v>0</v>
      </c>
      <c r="G31" s="132">
        <v>0</v>
      </c>
      <c r="H31" s="132">
        <v>0</v>
      </c>
      <c r="I31" s="132">
        <v>0</v>
      </c>
      <c r="J31" s="111">
        <v>0</v>
      </c>
      <c r="K31" s="132">
        <v>0</v>
      </c>
    </row>
    <row r="32" spans="1:11" s="70" customFormat="1" x14ac:dyDescent="0.25">
      <c r="A32" s="67" t="s">
        <v>13</v>
      </c>
      <c r="B32" s="206" t="s">
        <v>1139</v>
      </c>
      <c r="C32" s="132">
        <v>3556.3330000000001</v>
      </c>
      <c r="D32" s="132">
        <v>3556.3330000000001</v>
      </c>
      <c r="E32" s="132">
        <v>0</v>
      </c>
      <c r="F32" s="111">
        <v>0</v>
      </c>
      <c r="G32" s="132">
        <v>0</v>
      </c>
      <c r="H32" s="132">
        <v>0</v>
      </c>
      <c r="I32" s="132">
        <v>0</v>
      </c>
      <c r="J32" s="111">
        <v>0</v>
      </c>
      <c r="K32" s="132">
        <v>0</v>
      </c>
    </row>
    <row r="33" spans="1:11" s="70" customFormat="1" x14ac:dyDescent="0.25">
      <c r="A33" s="67" t="s">
        <v>30</v>
      </c>
      <c r="B33" s="206" t="s">
        <v>1140</v>
      </c>
      <c r="C33" s="132">
        <v>1428.8789999999999</v>
      </c>
      <c r="D33" s="132">
        <v>0</v>
      </c>
      <c r="E33" s="132">
        <v>0</v>
      </c>
      <c r="F33" s="111">
        <v>1428.8789999999999</v>
      </c>
      <c r="G33" s="132">
        <v>1423.4880000000001</v>
      </c>
      <c r="H33" s="132">
        <v>0</v>
      </c>
      <c r="I33" s="132">
        <v>1423.4880000000001</v>
      </c>
      <c r="J33" s="111">
        <v>0</v>
      </c>
      <c r="K33" s="132">
        <v>5.390999999999849</v>
      </c>
    </row>
    <row r="34" spans="1:11" s="70" customFormat="1" x14ac:dyDescent="0.25">
      <c r="A34" s="67" t="s">
        <v>48</v>
      </c>
      <c r="B34" s="206" t="s">
        <v>1440</v>
      </c>
      <c r="C34" s="132">
        <v>928.79399999999998</v>
      </c>
      <c r="D34" s="132">
        <v>0</v>
      </c>
      <c r="E34" s="132">
        <v>0</v>
      </c>
      <c r="F34" s="111">
        <v>928.79399999999998</v>
      </c>
      <c r="G34" s="132">
        <v>531.51250000000005</v>
      </c>
      <c r="H34" s="132">
        <v>0</v>
      </c>
      <c r="I34" s="132">
        <v>531.51250000000005</v>
      </c>
      <c r="J34" s="111">
        <v>0</v>
      </c>
      <c r="K34" s="132">
        <v>397.28149999999994</v>
      </c>
    </row>
    <row r="35" spans="1:11" s="70" customFormat="1" x14ac:dyDescent="0.25">
      <c r="A35" s="67" t="s">
        <v>46</v>
      </c>
      <c r="B35" s="206" t="s">
        <v>1442</v>
      </c>
      <c r="C35" s="132">
        <v>1056.6400000000001</v>
      </c>
      <c r="D35" s="132">
        <v>0</v>
      </c>
      <c r="E35" s="132">
        <v>0</v>
      </c>
      <c r="F35" s="111">
        <v>1056.6400000000001</v>
      </c>
      <c r="G35" s="132">
        <v>355.745</v>
      </c>
      <c r="H35" s="132">
        <v>0</v>
      </c>
      <c r="I35" s="132">
        <v>355.745</v>
      </c>
      <c r="J35" s="111">
        <v>0</v>
      </c>
      <c r="K35" s="132">
        <v>700.8950000000001</v>
      </c>
    </row>
    <row r="36" spans="1:11" s="70" customFormat="1" x14ac:dyDescent="0.25">
      <c r="A36" s="67" t="s">
        <v>36</v>
      </c>
      <c r="B36" s="206" t="s">
        <v>1142</v>
      </c>
      <c r="C36" s="132">
        <v>3388.018</v>
      </c>
      <c r="D36" s="132">
        <v>0</v>
      </c>
      <c r="E36" s="132">
        <v>1588.2539999999999</v>
      </c>
      <c r="F36" s="111">
        <v>4976.2719999999999</v>
      </c>
      <c r="G36" s="132">
        <v>4976.2711680000002</v>
      </c>
      <c r="H36" s="132">
        <v>0</v>
      </c>
      <c r="I36" s="132">
        <v>4976.2711680000002</v>
      </c>
      <c r="J36" s="111">
        <v>0</v>
      </c>
      <c r="K36" s="132">
        <v>8.3199999971839134E-4</v>
      </c>
    </row>
    <row r="37" spans="1:11" s="70" customFormat="1" x14ac:dyDescent="0.25">
      <c r="A37" s="67" t="s">
        <v>34</v>
      </c>
      <c r="B37" s="206" t="s">
        <v>1443</v>
      </c>
      <c r="C37" s="132">
        <v>2484.7460000000001</v>
      </c>
      <c r="D37" s="132">
        <v>0</v>
      </c>
      <c r="E37" s="132">
        <v>0</v>
      </c>
      <c r="F37" s="111">
        <v>2484.7460000000001</v>
      </c>
      <c r="G37" s="132">
        <v>1708.2075</v>
      </c>
      <c r="H37" s="132">
        <v>0</v>
      </c>
      <c r="I37" s="132">
        <v>1708.2075</v>
      </c>
      <c r="J37" s="111">
        <v>0</v>
      </c>
      <c r="K37" s="132">
        <v>776.53850000000011</v>
      </c>
    </row>
    <row r="38" spans="1:11" s="70" customFormat="1" x14ac:dyDescent="0.25">
      <c r="A38" s="67" t="s">
        <v>14</v>
      </c>
      <c r="B38" s="206" t="s">
        <v>1143</v>
      </c>
      <c r="C38" s="132">
        <v>886.42499999999995</v>
      </c>
      <c r="D38" s="132">
        <v>886.42499999999995</v>
      </c>
      <c r="E38" s="132">
        <v>0</v>
      </c>
      <c r="F38" s="111">
        <v>0</v>
      </c>
      <c r="G38" s="132">
        <v>0</v>
      </c>
      <c r="H38" s="132">
        <v>0</v>
      </c>
      <c r="I38" s="132">
        <v>0</v>
      </c>
      <c r="J38" s="111">
        <v>0</v>
      </c>
      <c r="K38" s="132">
        <v>0</v>
      </c>
    </row>
    <row r="39" spans="1:11" s="70" customFormat="1" x14ac:dyDescent="0.25">
      <c r="A39" s="67" t="s">
        <v>15</v>
      </c>
      <c r="B39" s="206" t="s">
        <v>1144</v>
      </c>
      <c r="C39" s="132">
        <v>2445.1779999999999</v>
      </c>
      <c r="D39" s="132">
        <v>2445.1779999999999</v>
      </c>
      <c r="E39" s="132">
        <v>0</v>
      </c>
      <c r="F39" s="111">
        <v>0</v>
      </c>
      <c r="G39" s="132">
        <v>0</v>
      </c>
      <c r="H39" s="132">
        <v>0</v>
      </c>
      <c r="I39" s="132">
        <v>0</v>
      </c>
      <c r="J39" s="111">
        <v>0</v>
      </c>
      <c r="K39" s="132">
        <v>0</v>
      </c>
    </row>
    <row r="40" spans="1:11" s="70" customFormat="1" x14ac:dyDescent="0.25">
      <c r="A40" s="67" t="s">
        <v>31</v>
      </c>
      <c r="B40" s="206" t="s">
        <v>1145</v>
      </c>
      <c r="C40" s="132">
        <v>3916.5909999999999</v>
      </c>
      <c r="D40" s="132">
        <v>0</v>
      </c>
      <c r="E40" s="132">
        <v>0</v>
      </c>
      <c r="F40" s="111">
        <v>3916.5909999999999</v>
      </c>
      <c r="G40" s="132">
        <v>3916.5909999999976</v>
      </c>
      <c r="H40" s="132">
        <v>0</v>
      </c>
      <c r="I40" s="132">
        <v>3916.5910080000003</v>
      </c>
      <c r="J40" s="111">
        <v>-8.000002708286047E-6</v>
      </c>
      <c r="K40" s="132">
        <v>2.2737367544323206E-12</v>
      </c>
    </row>
    <row r="41" spans="1:11" s="70" customFormat="1" x14ac:dyDescent="0.25">
      <c r="A41" s="67" t="s">
        <v>47</v>
      </c>
      <c r="B41" s="206" t="s">
        <v>1146</v>
      </c>
      <c r="C41" s="132">
        <v>741.24900000000002</v>
      </c>
      <c r="D41" s="132">
        <v>741.24900000000002</v>
      </c>
      <c r="E41" s="132">
        <v>0</v>
      </c>
      <c r="F41" s="111">
        <v>0</v>
      </c>
      <c r="G41" s="132">
        <v>0</v>
      </c>
      <c r="H41" s="132">
        <v>0</v>
      </c>
      <c r="I41" s="132">
        <v>0</v>
      </c>
      <c r="J41" s="111">
        <v>0</v>
      </c>
      <c r="K41" s="132">
        <v>0</v>
      </c>
    </row>
    <row r="42" spans="1:11" s="70" customFormat="1" x14ac:dyDescent="0.25">
      <c r="A42" s="67" t="s">
        <v>17</v>
      </c>
      <c r="B42" s="206" t="s">
        <v>1147</v>
      </c>
      <c r="C42" s="132">
        <v>2408.3739999999998</v>
      </c>
      <c r="D42" s="132">
        <v>2408.3739999999998</v>
      </c>
      <c r="E42" s="132">
        <v>0</v>
      </c>
      <c r="F42" s="111">
        <v>0</v>
      </c>
      <c r="G42" s="132">
        <v>0</v>
      </c>
      <c r="H42" s="132">
        <v>0</v>
      </c>
      <c r="I42" s="132">
        <v>0</v>
      </c>
      <c r="J42" s="111">
        <v>0</v>
      </c>
      <c r="K42" s="132">
        <v>0</v>
      </c>
    </row>
    <row r="43" spans="1:11" s="70" customFormat="1" x14ac:dyDescent="0.25">
      <c r="A43" s="67" t="s">
        <v>18</v>
      </c>
      <c r="B43" s="206" t="s">
        <v>1148</v>
      </c>
      <c r="C43" s="132">
        <v>3039.3910000000001</v>
      </c>
      <c r="D43" s="132">
        <v>0</v>
      </c>
      <c r="E43" s="132">
        <v>0</v>
      </c>
      <c r="F43" s="111">
        <v>3039.3910000000001</v>
      </c>
      <c r="G43" s="132">
        <v>3039.3908160000001</v>
      </c>
      <c r="H43" s="132">
        <v>0</v>
      </c>
      <c r="I43" s="132">
        <v>3039.38976</v>
      </c>
      <c r="J43" s="111">
        <v>1.0560000000623404E-3</v>
      </c>
      <c r="K43" s="132">
        <v>1.8399999999019201E-4</v>
      </c>
    </row>
    <row r="44" spans="1:11" s="70" customFormat="1" x14ac:dyDescent="0.25">
      <c r="A44" s="67" t="s">
        <v>24</v>
      </c>
      <c r="B44" s="206" t="s">
        <v>1149</v>
      </c>
      <c r="C44" s="132">
        <v>2027.8209999999999</v>
      </c>
      <c r="D44" s="132">
        <v>2027.8209999999999</v>
      </c>
      <c r="E44" s="132">
        <v>0</v>
      </c>
      <c r="F44" s="111">
        <v>0</v>
      </c>
      <c r="G44" s="132">
        <v>0</v>
      </c>
      <c r="H44" s="132">
        <v>0</v>
      </c>
      <c r="I44" s="132">
        <v>0</v>
      </c>
      <c r="J44" s="111">
        <v>0</v>
      </c>
      <c r="K44" s="132">
        <v>0</v>
      </c>
    </row>
    <row r="45" spans="1:11" s="70" customFormat="1" x14ac:dyDescent="0.25">
      <c r="A45" s="67" t="s">
        <v>25</v>
      </c>
      <c r="B45" s="206" t="s">
        <v>1150</v>
      </c>
      <c r="C45" s="132">
        <v>2285.4499999999998</v>
      </c>
      <c r="D45" s="132">
        <v>2285.4499999999998</v>
      </c>
      <c r="E45" s="132">
        <v>0</v>
      </c>
      <c r="F45" s="111">
        <v>0</v>
      </c>
      <c r="G45" s="132">
        <v>0</v>
      </c>
      <c r="H45" s="132">
        <v>0</v>
      </c>
      <c r="I45" s="132">
        <v>0</v>
      </c>
      <c r="J45" s="111">
        <v>0</v>
      </c>
      <c r="K45" s="132">
        <v>0</v>
      </c>
    </row>
    <row r="46" spans="1:11" s="70" customFormat="1" x14ac:dyDescent="0.25">
      <c r="A46" s="67" t="s">
        <v>33</v>
      </c>
      <c r="B46" s="206" t="s">
        <v>1151</v>
      </c>
      <c r="C46" s="132">
        <v>3904.913</v>
      </c>
      <c r="D46" s="132">
        <v>3904.913</v>
      </c>
      <c r="E46" s="132">
        <v>0</v>
      </c>
      <c r="F46" s="111">
        <v>0</v>
      </c>
      <c r="G46" s="132">
        <v>0</v>
      </c>
      <c r="H46" s="132">
        <v>0</v>
      </c>
      <c r="I46" s="132">
        <v>0</v>
      </c>
      <c r="J46" s="111">
        <v>0</v>
      </c>
      <c r="K46" s="132">
        <v>0</v>
      </c>
    </row>
    <row r="47" spans="1:11" s="70" customFormat="1" x14ac:dyDescent="0.25">
      <c r="A47" s="67" t="s">
        <v>27</v>
      </c>
      <c r="B47" s="206" t="s">
        <v>1152</v>
      </c>
      <c r="C47" s="132">
        <v>2164.2710000000002</v>
      </c>
      <c r="D47" s="132">
        <v>2164.2710000000002</v>
      </c>
      <c r="E47" s="132">
        <v>0</v>
      </c>
      <c r="F47" s="111">
        <v>0</v>
      </c>
      <c r="G47" s="132">
        <v>0</v>
      </c>
      <c r="H47" s="132">
        <v>0</v>
      </c>
      <c r="I47" s="132">
        <v>0</v>
      </c>
      <c r="J47" s="111">
        <v>0</v>
      </c>
      <c r="K47" s="132">
        <v>0</v>
      </c>
    </row>
    <row r="48" spans="1:11" s="70" customFormat="1" x14ac:dyDescent="0.25">
      <c r="A48" s="67" t="s">
        <v>21</v>
      </c>
      <c r="B48" s="206" t="s">
        <v>1445</v>
      </c>
      <c r="C48" s="132">
        <v>3032.77</v>
      </c>
      <c r="D48" s="132">
        <v>0</v>
      </c>
      <c r="E48" s="132">
        <v>14367.541000000001</v>
      </c>
      <c r="F48" s="111">
        <v>17400.311000000002</v>
      </c>
      <c r="G48" s="132">
        <v>15894.857</v>
      </c>
      <c r="H48" s="132">
        <v>0</v>
      </c>
      <c r="I48" s="132">
        <v>15894.857</v>
      </c>
      <c r="J48" s="111">
        <v>0</v>
      </c>
      <c r="K48" s="132">
        <v>1505.4540000000015</v>
      </c>
    </row>
    <row r="49" spans="1:11" s="70" customFormat="1" x14ac:dyDescent="0.25">
      <c r="A49" s="67" t="s">
        <v>49</v>
      </c>
      <c r="B49" s="206" t="s">
        <v>1446</v>
      </c>
      <c r="C49" s="132">
        <v>989.29600000000005</v>
      </c>
      <c r="D49" s="132">
        <v>989.29600000000005</v>
      </c>
      <c r="E49" s="132">
        <v>0</v>
      </c>
      <c r="F49" s="111">
        <v>0</v>
      </c>
      <c r="G49" s="132">
        <v>0</v>
      </c>
      <c r="H49" s="132">
        <v>0</v>
      </c>
      <c r="I49" s="132">
        <v>0</v>
      </c>
      <c r="J49" s="111">
        <v>0</v>
      </c>
      <c r="K49" s="132">
        <v>0</v>
      </c>
    </row>
    <row r="50" spans="1:11" s="70" customFormat="1" x14ac:dyDescent="0.25">
      <c r="A50" s="67" t="s">
        <v>26</v>
      </c>
      <c r="B50" s="206" t="s">
        <v>1154</v>
      </c>
      <c r="C50" s="132">
        <v>3125.2310000000002</v>
      </c>
      <c r="D50" s="132">
        <v>0</v>
      </c>
      <c r="E50" s="132">
        <v>0</v>
      </c>
      <c r="F50" s="111">
        <v>3125.2310000000002</v>
      </c>
      <c r="G50" s="132">
        <v>3114.1439999999998</v>
      </c>
      <c r="H50" s="132">
        <v>0</v>
      </c>
      <c r="I50" s="132">
        <v>3114.1439999999998</v>
      </c>
      <c r="J50" s="111">
        <v>0</v>
      </c>
      <c r="K50" s="132">
        <v>11.087000000000444</v>
      </c>
    </row>
    <row r="51" spans="1:11" s="70" customFormat="1" x14ac:dyDescent="0.25">
      <c r="A51" s="67" t="s">
        <v>22</v>
      </c>
      <c r="B51" s="206" t="s">
        <v>1448</v>
      </c>
      <c r="C51" s="132">
        <v>1686.309</v>
      </c>
      <c r="D51" s="132">
        <v>0</v>
      </c>
      <c r="E51" s="132">
        <v>6715.621000000001</v>
      </c>
      <c r="F51" s="111">
        <v>8401.93</v>
      </c>
      <c r="G51" s="132">
        <v>5514.4790000000003</v>
      </c>
      <c r="H51" s="132">
        <v>0</v>
      </c>
      <c r="I51" s="132">
        <v>5514.4790000000003</v>
      </c>
      <c r="J51" s="111">
        <v>0</v>
      </c>
      <c r="K51" s="132">
        <v>2887.451</v>
      </c>
    </row>
    <row r="52" spans="1:11" ht="15" x14ac:dyDescent="0.25">
      <c r="A52" s="42"/>
      <c r="B52" s="42"/>
      <c r="C52" s="131">
        <f>SUM(C13:C51)</f>
        <v>90718.478000000003</v>
      </c>
      <c r="D52" s="131">
        <f>SUM(D13:D51)</f>
        <v>49713.454000000005</v>
      </c>
      <c r="E52" s="131">
        <f>SUM(E13:E51)</f>
        <v>49713.453999999998</v>
      </c>
      <c r="F52" s="131">
        <f>SUM(F13:F51)</f>
        <v>90718.478000000003</v>
      </c>
      <c r="G52" s="131">
        <f>SUM(G13:G51)</f>
        <v>80745.913712499998</v>
      </c>
      <c r="H52" s="131">
        <f>SUM(H13:H51)</f>
        <v>0</v>
      </c>
      <c r="I52" s="131">
        <f>SUM(I13:I51)</f>
        <v>80745.912664500007</v>
      </c>
      <c r="J52" s="131">
        <f>SUM(J13:J51)</f>
        <v>1.0479999973540544E-3</v>
      </c>
      <c r="K52" s="131">
        <f>SUM(K13:K51)</f>
        <v>9972.5642875000067</v>
      </c>
    </row>
    <row r="54" spans="1:11" ht="72.75" customHeight="1" x14ac:dyDescent="0.25">
      <c r="A54" s="184" t="s">
        <v>1126</v>
      </c>
      <c r="B54" s="184"/>
      <c r="C54" s="184"/>
      <c r="D54" s="184"/>
      <c r="E54" s="184"/>
      <c r="F54" s="50"/>
    </row>
    <row r="55" spans="1:11" ht="53.25" customHeight="1" x14ac:dyDescent="0.25">
      <c r="A55" s="181" t="s">
        <v>63</v>
      </c>
      <c r="B55" s="181"/>
      <c r="C55" s="181"/>
      <c r="D55" s="181"/>
      <c r="E55" s="181"/>
      <c r="F55" s="50"/>
    </row>
    <row r="56" spans="1:11" ht="36" customHeight="1" x14ac:dyDescent="0.25">
      <c r="A56" s="190" t="s">
        <v>1115</v>
      </c>
      <c r="B56" s="190"/>
      <c r="C56" s="190"/>
      <c r="D56" s="190"/>
      <c r="E56" s="190"/>
      <c r="F56" s="50"/>
    </row>
    <row r="57" spans="1:11" ht="32.25" customHeight="1" x14ac:dyDescent="0.25">
      <c r="A57" s="181" t="s">
        <v>88</v>
      </c>
      <c r="B57" s="181"/>
      <c r="C57" s="181"/>
      <c r="D57" s="181"/>
      <c r="E57" s="181"/>
      <c r="F57" s="50"/>
    </row>
    <row r="58" spans="1:11" ht="20.100000000000001" customHeight="1" x14ac:dyDescent="0.25">
      <c r="A58" s="181" t="s">
        <v>110</v>
      </c>
      <c r="B58" s="181"/>
      <c r="C58" s="181"/>
      <c r="D58" s="181"/>
      <c r="E58" s="181"/>
      <c r="F58" s="50"/>
    </row>
    <row r="59" spans="1:11" ht="38.25" customHeight="1" x14ac:dyDescent="0.25">
      <c r="A59" s="192" t="s">
        <v>89</v>
      </c>
      <c r="B59" s="192"/>
      <c r="C59" s="192"/>
      <c r="D59" s="192"/>
      <c r="E59" s="192"/>
      <c r="F59" s="50"/>
    </row>
    <row r="60" spans="1:11" ht="27.75" customHeight="1" x14ac:dyDescent="0.25">
      <c r="A60" s="192" t="s">
        <v>90</v>
      </c>
      <c r="B60" s="192"/>
      <c r="C60" s="192"/>
      <c r="D60" s="192"/>
      <c r="E60" s="192"/>
      <c r="F60" s="19"/>
    </row>
    <row r="61" spans="1:11" ht="30" customHeight="1" x14ac:dyDescent="0.25">
      <c r="A61" s="181" t="s">
        <v>104</v>
      </c>
      <c r="B61" s="181"/>
      <c r="C61" s="181"/>
      <c r="D61" s="181"/>
      <c r="E61" s="181"/>
    </row>
  </sheetData>
  <mergeCells count="18">
    <mergeCell ref="A1:E1"/>
    <mergeCell ref="A2:E2"/>
    <mergeCell ref="A3:E3"/>
    <mergeCell ref="A4:E4"/>
    <mergeCell ref="A5:E5"/>
    <mergeCell ref="A6:E6"/>
    <mergeCell ref="A54:E54"/>
    <mergeCell ref="A7:E7"/>
    <mergeCell ref="A8:E8"/>
    <mergeCell ref="A9:E9"/>
    <mergeCell ref="A10:E10"/>
    <mergeCell ref="A60:E60"/>
    <mergeCell ref="A61:E61"/>
    <mergeCell ref="A55:E55"/>
    <mergeCell ref="A56:E56"/>
    <mergeCell ref="A57:E57"/>
    <mergeCell ref="A58:E58"/>
    <mergeCell ref="A59:E5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showGridLines="0" zoomScale="80" zoomScaleNormal="80" workbookViewId="0">
      <pane ySplit="13" topLeftCell="A14" activePane="bottomLeft" state="frozen"/>
      <selection pane="bottomLeft" sqref="A1:E1"/>
    </sheetView>
  </sheetViews>
  <sheetFormatPr baseColWidth="10" defaultColWidth="25.85546875" defaultRowHeight="14.25" x14ac:dyDescent="0.25"/>
  <cols>
    <col min="1" max="1" width="76.7109375" style="70" customWidth="1"/>
    <col min="2" max="2" width="13.85546875" style="62" customWidth="1"/>
    <col min="3" max="3" width="11" style="62" customWidth="1"/>
    <col min="4" max="4" width="17.42578125" style="71" customWidth="1"/>
    <col min="5" max="5" width="14.5703125" style="62" customWidth="1"/>
    <col min="6" max="6" width="19.5703125" style="71" customWidth="1"/>
    <col min="7" max="7" width="18.28515625" style="71" customWidth="1"/>
    <col min="8" max="9" width="25.85546875" style="59"/>
    <col min="10" max="10" width="25.85546875" style="70"/>
    <col min="11" max="11" width="15.7109375" style="62" customWidth="1"/>
    <col min="12" max="12" width="18.42578125" style="71" customWidth="1"/>
    <col min="13" max="13" width="15" style="62" customWidth="1"/>
    <col min="14" max="14" width="16.28515625" style="62" customWidth="1"/>
    <col min="15" max="16384" width="25.85546875" style="62"/>
  </cols>
  <sheetData>
    <row r="1" spans="1:14" s="4" customFormat="1" x14ac:dyDescent="0.25">
      <c r="A1" s="177" t="s">
        <v>1104</v>
      </c>
      <c r="B1" s="177"/>
      <c r="C1" s="177"/>
      <c r="D1" s="177"/>
      <c r="E1" s="177"/>
      <c r="N1" s="6"/>
    </row>
    <row r="2" spans="1:14" s="4" customFormat="1" x14ac:dyDescent="0.25">
      <c r="A2" s="177" t="s">
        <v>82</v>
      </c>
      <c r="B2" s="177"/>
      <c r="C2" s="177"/>
      <c r="D2" s="177"/>
      <c r="E2" s="177"/>
      <c r="N2" s="6"/>
    </row>
    <row r="3" spans="1:14" s="4" customFormat="1" x14ac:dyDescent="0.25">
      <c r="A3" s="177" t="s">
        <v>56</v>
      </c>
      <c r="B3" s="177"/>
      <c r="C3" s="177"/>
      <c r="D3" s="177"/>
      <c r="E3" s="177"/>
      <c r="N3" s="6"/>
    </row>
    <row r="4" spans="1:14" s="4" customFormat="1" x14ac:dyDescent="0.25">
      <c r="A4" s="177" t="s">
        <v>64</v>
      </c>
      <c r="B4" s="177"/>
      <c r="C4" s="177"/>
      <c r="D4" s="177"/>
      <c r="E4" s="177"/>
      <c r="N4" s="6"/>
    </row>
    <row r="5" spans="1:14" s="4" customFormat="1" x14ac:dyDescent="0.25">
      <c r="A5" s="177" t="s">
        <v>0</v>
      </c>
      <c r="B5" s="177"/>
      <c r="C5" s="177"/>
      <c r="D5" s="177"/>
      <c r="E5" s="177"/>
      <c r="N5" s="6"/>
    </row>
    <row r="6" spans="1:14" s="4" customFormat="1" x14ac:dyDescent="0.25">
      <c r="A6" s="177" t="s">
        <v>2276</v>
      </c>
      <c r="B6" s="177"/>
      <c r="C6" s="177"/>
      <c r="D6" s="177"/>
      <c r="E6" s="177"/>
      <c r="N6" s="6"/>
    </row>
    <row r="7" spans="1:14" s="4" customFormat="1" x14ac:dyDescent="0.25">
      <c r="A7" s="177" t="s">
        <v>2291</v>
      </c>
      <c r="B7" s="177"/>
      <c r="C7" s="177"/>
      <c r="D7" s="177"/>
      <c r="E7" s="177"/>
      <c r="N7" s="6"/>
    </row>
    <row r="8" spans="1:14" s="4" customFormat="1" x14ac:dyDescent="0.25">
      <c r="A8" s="177" t="s">
        <v>71</v>
      </c>
      <c r="B8" s="177"/>
      <c r="C8" s="177"/>
      <c r="D8" s="177"/>
      <c r="E8" s="177"/>
      <c r="N8" s="6"/>
    </row>
    <row r="9" spans="1:14" s="4" customFormat="1" x14ac:dyDescent="0.25">
      <c r="A9" s="177" t="s">
        <v>2292</v>
      </c>
      <c r="B9" s="177"/>
      <c r="C9" s="177"/>
      <c r="D9" s="177"/>
      <c r="E9" s="177"/>
      <c r="N9" s="6"/>
    </row>
    <row r="10" spans="1:14" s="4" customFormat="1" ht="30" customHeight="1" x14ac:dyDescent="0.25">
      <c r="A10" s="177" t="s">
        <v>59</v>
      </c>
      <c r="B10" s="177"/>
      <c r="C10" s="177"/>
      <c r="D10" s="177"/>
      <c r="E10" s="177"/>
      <c r="N10" s="6"/>
    </row>
    <row r="11" spans="1:14" s="4" customFormat="1" x14ac:dyDescent="0.25">
      <c r="B11" s="100"/>
      <c r="E11" s="6"/>
      <c r="N11" s="6"/>
    </row>
    <row r="12" spans="1:14" s="4" customFormat="1" ht="15" x14ac:dyDescent="0.25">
      <c r="A12" s="37" t="s">
        <v>61</v>
      </c>
      <c r="B12" s="81"/>
      <c r="C12" s="35" t="s">
        <v>74</v>
      </c>
      <c r="D12" s="28"/>
      <c r="E12" s="29"/>
      <c r="F12" s="21"/>
      <c r="G12" s="21"/>
      <c r="H12" s="30"/>
      <c r="I12" s="23" t="s">
        <v>1</v>
      </c>
      <c r="J12" s="24"/>
      <c r="K12" s="41" t="s">
        <v>2269</v>
      </c>
      <c r="L12" s="32"/>
      <c r="M12" s="32"/>
      <c r="N12" s="32"/>
    </row>
    <row r="13" spans="1:14" s="4" customFormat="1" ht="45" x14ac:dyDescent="0.25">
      <c r="A13" s="36" t="s">
        <v>2</v>
      </c>
      <c r="B13" s="87" t="s">
        <v>1124</v>
      </c>
      <c r="C13" s="27" t="s">
        <v>3</v>
      </c>
      <c r="D13" s="27" t="s">
        <v>66</v>
      </c>
      <c r="E13" s="20" t="s">
        <v>53</v>
      </c>
      <c r="F13" s="20" t="s">
        <v>54</v>
      </c>
      <c r="G13" s="20" t="s">
        <v>55</v>
      </c>
      <c r="H13" s="20" t="s">
        <v>95</v>
      </c>
      <c r="I13" s="22" t="s">
        <v>60</v>
      </c>
      <c r="J13" s="22" t="s">
        <v>4</v>
      </c>
      <c r="K13" s="25" t="s">
        <v>65</v>
      </c>
      <c r="L13" s="25" t="s">
        <v>98</v>
      </c>
      <c r="M13" s="25" t="s">
        <v>53</v>
      </c>
      <c r="N13" s="26" t="s">
        <v>97</v>
      </c>
    </row>
    <row r="14" spans="1:14" ht="14.25" customHeight="1" x14ac:dyDescent="0.25">
      <c r="A14" s="57" t="s">
        <v>38</v>
      </c>
      <c r="B14" s="83" t="s">
        <v>1127</v>
      </c>
      <c r="C14" s="60" t="s">
        <v>1523</v>
      </c>
      <c r="D14" s="61">
        <v>43670</v>
      </c>
      <c r="E14" s="60" t="s">
        <v>1538</v>
      </c>
      <c r="F14" s="61">
        <v>43670</v>
      </c>
      <c r="G14" s="61">
        <v>43738</v>
      </c>
      <c r="H14" s="111">
        <v>1330.36</v>
      </c>
      <c r="I14" s="134">
        <v>1330.36</v>
      </c>
      <c r="J14" s="111">
        <v>0</v>
      </c>
      <c r="K14" s="60"/>
      <c r="L14" s="61"/>
      <c r="M14" s="60"/>
      <c r="N14" s="60"/>
    </row>
    <row r="15" spans="1:14" ht="14.25" customHeight="1" x14ac:dyDescent="0.25">
      <c r="A15" s="57" t="s">
        <v>50</v>
      </c>
      <c r="B15" s="83" t="s">
        <v>1433</v>
      </c>
      <c r="C15" s="60" t="s">
        <v>1524</v>
      </c>
      <c r="D15" s="61">
        <v>43670</v>
      </c>
      <c r="E15" s="60" t="s">
        <v>1539</v>
      </c>
      <c r="F15" s="61">
        <v>43670</v>
      </c>
      <c r="G15" s="61">
        <v>43738</v>
      </c>
      <c r="H15" s="111">
        <v>1336.675</v>
      </c>
      <c r="I15" s="134">
        <v>1336.675</v>
      </c>
      <c r="J15" s="111">
        <v>0</v>
      </c>
      <c r="K15" s="60"/>
      <c r="L15" s="61"/>
      <c r="M15" s="60"/>
      <c r="N15" s="60"/>
    </row>
    <row r="16" spans="1:14" ht="14.25" customHeight="1" x14ac:dyDescent="0.25">
      <c r="A16" s="57" t="s">
        <v>78</v>
      </c>
      <c r="B16" s="83" t="s">
        <v>1129</v>
      </c>
      <c r="C16" s="60" t="s">
        <v>1525</v>
      </c>
      <c r="D16" s="61">
        <v>43705</v>
      </c>
      <c r="E16" s="60" t="s">
        <v>1540</v>
      </c>
      <c r="F16" s="61">
        <v>43705</v>
      </c>
      <c r="G16" s="61">
        <v>43738</v>
      </c>
      <c r="H16" s="111">
        <v>19226.313899999997</v>
      </c>
      <c r="I16" s="134">
        <v>19226.313899999997</v>
      </c>
      <c r="J16" s="111">
        <v>0</v>
      </c>
      <c r="K16" s="60"/>
      <c r="L16" s="61"/>
      <c r="M16" s="60"/>
      <c r="N16" s="60"/>
    </row>
    <row r="17" spans="1:14" ht="14.25" customHeight="1" x14ac:dyDescent="0.25">
      <c r="A17" s="57" t="s">
        <v>19</v>
      </c>
      <c r="B17" s="83" t="s">
        <v>1130</v>
      </c>
      <c r="C17" s="60" t="s">
        <v>1526</v>
      </c>
      <c r="D17" s="61">
        <v>43685</v>
      </c>
      <c r="E17" s="60" t="s">
        <v>1541</v>
      </c>
      <c r="F17" s="61">
        <v>43685</v>
      </c>
      <c r="G17" s="61">
        <v>43738</v>
      </c>
      <c r="H17" s="111">
        <v>2065.5360000000001</v>
      </c>
      <c r="I17" s="134">
        <v>2065.5360000000001</v>
      </c>
      <c r="J17" s="111">
        <v>0</v>
      </c>
      <c r="K17" s="60"/>
      <c r="L17" s="61"/>
      <c r="M17" s="60"/>
      <c r="N17" s="60"/>
    </row>
    <row r="18" spans="1:14" ht="14.25" customHeight="1" x14ac:dyDescent="0.25">
      <c r="A18" s="57" t="s">
        <v>39</v>
      </c>
      <c r="B18" s="83" t="s">
        <v>1137</v>
      </c>
      <c r="C18" s="60" t="s">
        <v>1527</v>
      </c>
      <c r="D18" s="61">
        <v>43677</v>
      </c>
      <c r="E18" s="60" t="s">
        <v>1542</v>
      </c>
      <c r="F18" s="61">
        <v>43677</v>
      </c>
      <c r="G18" s="61">
        <v>43738</v>
      </c>
      <c r="H18" s="111">
        <v>8738.6988480000018</v>
      </c>
      <c r="I18" s="134">
        <v>8738.6988480000018</v>
      </c>
      <c r="J18" s="111">
        <v>0</v>
      </c>
      <c r="K18" s="60"/>
      <c r="L18" s="61"/>
      <c r="M18" s="60"/>
      <c r="N18" s="60"/>
    </row>
    <row r="19" spans="1:14" ht="14.25" customHeight="1" x14ac:dyDescent="0.25">
      <c r="A19" s="57" t="s">
        <v>114</v>
      </c>
      <c r="B19" s="83" t="s">
        <v>1438</v>
      </c>
      <c r="C19" s="60" t="s">
        <v>1110</v>
      </c>
      <c r="D19" s="61">
        <v>43664</v>
      </c>
      <c r="E19" s="60" t="s">
        <v>1111</v>
      </c>
      <c r="F19" s="61">
        <v>43695</v>
      </c>
      <c r="G19" s="61">
        <v>43738</v>
      </c>
      <c r="H19" s="111">
        <v>7573.6439805000009</v>
      </c>
      <c r="I19" s="134">
        <v>7573.6439805000009</v>
      </c>
      <c r="J19" s="111">
        <v>0</v>
      </c>
      <c r="K19" s="60"/>
      <c r="L19" s="61"/>
      <c r="M19" s="60"/>
      <c r="N19" s="60"/>
    </row>
    <row r="20" spans="1:14" ht="14.25" customHeight="1" x14ac:dyDescent="0.25">
      <c r="A20" s="57" t="s">
        <v>30</v>
      </c>
      <c r="B20" s="83" t="s">
        <v>1140</v>
      </c>
      <c r="C20" s="60" t="s">
        <v>1528</v>
      </c>
      <c r="D20" s="61">
        <v>43685</v>
      </c>
      <c r="E20" s="60" t="s">
        <v>1543</v>
      </c>
      <c r="F20" s="61">
        <v>43685</v>
      </c>
      <c r="G20" s="61">
        <v>43738</v>
      </c>
      <c r="H20" s="111">
        <v>1423.4880000000001</v>
      </c>
      <c r="I20" s="134">
        <v>1423.4880000000001</v>
      </c>
      <c r="J20" s="111">
        <v>0</v>
      </c>
      <c r="K20" s="60"/>
      <c r="L20" s="61"/>
      <c r="M20" s="60"/>
      <c r="N20" s="60"/>
    </row>
    <row r="21" spans="1:14" ht="14.25" customHeight="1" x14ac:dyDescent="0.25">
      <c r="A21" s="57" t="s">
        <v>48</v>
      </c>
      <c r="B21" s="83" t="s">
        <v>1440</v>
      </c>
      <c r="C21" s="60" t="s">
        <v>1529</v>
      </c>
      <c r="D21" s="61">
        <v>43670</v>
      </c>
      <c r="E21" s="60" t="s">
        <v>1544</v>
      </c>
      <c r="F21" s="61">
        <v>43670</v>
      </c>
      <c r="G21" s="61">
        <v>43738</v>
      </c>
      <c r="H21" s="111">
        <v>531.51250000000005</v>
      </c>
      <c r="I21" s="134">
        <v>531.51250000000005</v>
      </c>
      <c r="J21" s="111">
        <v>0</v>
      </c>
      <c r="K21" s="60"/>
      <c r="L21" s="61"/>
      <c r="M21" s="60"/>
      <c r="N21" s="60"/>
    </row>
    <row r="22" spans="1:14" ht="14.25" customHeight="1" x14ac:dyDescent="0.25">
      <c r="A22" s="57" t="s">
        <v>46</v>
      </c>
      <c r="B22" s="83" t="s">
        <v>1442</v>
      </c>
      <c r="C22" s="60" t="s">
        <v>1530</v>
      </c>
      <c r="D22" s="61">
        <v>43670</v>
      </c>
      <c r="E22" s="60" t="s">
        <v>1545</v>
      </c>
      <c r="F22" s="61">
        <v>43670</v>
      </c>
      <c r="G22" s="61">
        <v>43738</v>
      </c>
      <c r="H22" s="111">
        <v>355.745</v>
      </c>
      <c r="I22" s="134">
        <v>355.745</v>
      </c>
      <c r="J22" s="111">
        <v>0</v>
      </c>
      <c r="K22" s="60"/>
      <c r="L22" s="61"/>
      <c r="M22" s="60"/>
      <c r="N22" s="60"/>
    </row>
    <row r="23" spans="1:14" ht="14.25" customHeight="1" x14ac:dyDescent="0.25">
      <c r="A23" s="57" t="s">
        <v>36</v>
      </c>
      <c r="B23" s="83" t="s">
        <v>1142</v>
      </c>
      <c r="C23" s="60" t="s">
        <v>1531</v>
      </c>
      <c r="D23" s="61">
        <v>43685</v>
      </c>
      <c r="E23" s="60" t="s">
        <v>1546</v>
      </c>
      <c r="F23" s="61">
        <v>43685</v>
      </c>
      <c r="G23" s="61">
        <v>43738</v>
      </c>
      <c r="H23" s="111">
        <v>4976.2711680000002</v>
      </c>
      <c r="I23" s="134">
        <v>4976.2711680000002</v>
      </c>
      <c r="J23" s="111">
        <v>0</v>
      </c>
      <c r="K23" s="60"/>
      <c r="L23" s="61"/>
      <c r="M23" s="60"/>
      <c r="N23" s="60"/>
    </row>
    <row r="24" spans="1:14" ht="14.25" customHeight="1" x14ac:dyDescent="0.25">
      <c r="A24" s="57" t="s">
        <v>34</v>
      </c>
      <c r="B24" s="83" t="s">
        <v>1443</v>
      </c>
      <c r="C24" s="60" t="s">
        <v>1532</v>
      </c>
      <c r="D24" s="61">
        <v>43670</v>
      </c>
      <c r="E24" s="60" t="s">
        <v>1547</v>
      </c>
      <c r="F24" s="61">
        <v>43670</v>
      </c>
      <c r="G24" s="61">
        <v>43738</v>
      </c>
      <c r="H24" s="111">
        <v>1708.2075</v>
      </c>
      <c r="I24" s="134">
        <v>1708.2075</v>
      </c>
      <c r="J24" s="111">
        <v>0</v>
      </c>
      <c r="K24" s="60"/>
      <c r="L24" s="61"/>
      <c r="M24" s="60"/>
      <c r="N24" s="60"/>
    </row>
    <row r="25" spans="1:14" ht="14.25" customHeight="1" x14ac:dyDescent="0.25">
      <c r="A25" s="57" t="s">
        <v>31</v>
      </c>
      <c r="B25" s="83" t="s">
        <v>1145</v>
      </c>
      <c r="C25" s="60" t="s">
        <v>1533</v>
      </c>
      <c r="D25" s="61">
        <v>43685</v>
      </c>
      <c r="E25" s="60" t="s">
        <v>1548</v>
      </c>
      <c r="F25" s="61">
        <v>43685</v>
      </c>
      <c r="G25" s="61">
        <v>43738</v>
      </c>
      <c r="H25" s="111">
        <v>3916.5909999999976</v>
      </c>
      <c r="I25" s="134">
        <v>3916.5910080000003</v>
      </c>
      <c r="J25" s="111">
        <v>-8.000002708286047E-6</v>
      </c>
      <c r="K25" s="60"/>
      <c r="L25" s="61"/>
      <c r="M25" s="60"/>
      <c r="N25" s="60"/>
    </row>
    <row r="26" spans="1:14" ht="14.25" customHeight="1" x14ac:dyDescent="0.25">
      <c r="A26" s="57" t="s">
        <v>18</v>
      </c>
      <c r="B26" s="83" t="s">
        <v>1148</v>
      </c>
      <c r="C26" s="60" t="s">
        <v>1534</v>
      </c>
      <c r="D26" s="61">
        <v>43685</v>
      </c>
      <c r="E26" s="60" t="s">
        <v>1549</v>
      </c>
      <c r="F26" s="61">
        <v>43685</v>
      </c>
      <c r="G26" s="61">
        <v>43738</v>
      </c>
      <c r="H26" s="111">
        <v>3039.3908160000001</v>
      </c>
      <c r="I26" s="134">
        <v>3039.38976</v>
      </c>
      <c r="J26" s="111">
        <v>1.0560000000623404E-3</v>
      </c>
      <c r="K26" s="60"/>
      <c r="L26" s="61"/>
      <c r="M26" s="60"/>
      <c r="N26" s="60"/>
    </row>
    <row r="27" spans="1:14" ht="14.25" customHeight="1" x14ac:dyDescent="0.25">
      <c r="A27" s="57" t="s">
        <v>21</v>
      </c>
      <c r="B27" s="83" t="s">
        <v>1445</v>
      </c>
      <c r="C27" s="60" t="s">
        <v>1535</v>
      </c>
      <c r="D27" s="61">
        <v>43700</v>
      </c>
      <c r="E27" s="60" t="s">
        <v>1550</v>
      </c>
      <c r="F27" s="61">
        <v>43700</v>
      </c>
      <c r="G27" s="61">
        <v>43738</v>
      </c>
      <c r="H27" s="111">
        <v>15894.857</v>
      </c>
      <c r="I27" s="134">
        <v>15894.857</v>
      </c>
      <c r="J27" s="111">
        <v>0</v>
      </c>
      <c r="K27" s="60"/>
      <c r="L27" s="61"/>
      <c r="M27" s="60"/>
      <c r="N27" s="60"/>
    </row>
    <row r="28" spans="1:14" ht="14.25" customHeight="1" x14ac:dyDescent="0.25">
      <c r="A28" s="57" t="s">
        <v>26</v>
      </c>
      <c r="B28" s="83" t="s">
        <v>1154</v>
      </c>
      <c r="C28" s="60" t="s">
        <v>1536</v>
      </c>
      <c r="D28" s="61">
        <v>43685</v>
      </c>
      <c r="E28" s="60" t="s">
        <v>1551</v>
      </c>
      <c r="F28" s="61">
        <v>43685</v>
      </c>
      <c r="G28" s="61">
        <v>43738</v>
      </c>
      <c r="H28" s="111">
        <v>3114.1439999999998</v>
      </c>
      <c r="I28" s="134">
        <v>3114.1439999999998</v>
      </c>
      <c r="J28" s="111">
        <v>0</v>
      </c>
      <c r="K28" s="60"/>
      <c r="L28" s="61"/>
      <c r="M28" s="60"/>
      <c r="N28" s="60"/>
    </row>
    <row r="29" spans="1:14" ht="14.25" customHeight="1" x14ac:dyDescent="0.25">
      <c r="A29" s="57" t="s">
        <v>22</v>
      </c>
      <c r="B29" s="83" t="s">
        <v>1448</v>
      </c>
      <c r="C29" s="60" t="s">
        <v>1537</v>
      </c>
      <c r="D29" s="61">
        <v>43685</v>
      </c>
      <c r="E29" s="60" t="s">
        <v>1552</v>
      </c>
      <c r="F29" s="61">
        <v>43685</v>
      </c>
      <c r="G29" s="61">
        <v>43738</v>
      </c>
      <c r="H29" s="111">
        <v>5514.4790000000003</v>
      </c>
      <c r="I29" s="134">
        <v>5514.4790000000003</v>
      </c>
      <c r="J29" s="111">
        <v>0</v>
      </c>
      <c r="K29" s="60"/>
      <c r="L29" s="61"/>
      <c r="M29" s="60"/>
      <c r="N29" s="60"/>
    </row>
    <row r="31" spans="1:14" ht="20.100000000000001" customHeight="1" x14ac:dyDescent="0.25">
      <c r="A31" s="186" t="s">
        <v>101</v>
      </c>
      <c r="B31" s="186"/>
      <c r="C31" s="70"/>
      <c r="D31" s="62"/>
      <c r="F31" s="62"/>
      <c r="H31" s="62"/>
      <c r="I31" s="71"/>
      <c r="J31" s="71"/>
      <c r="K31" s="59"/>
      <c r="L31" s="59"/>
      <c r="N31" s="71"/>
    </row>
    <row r="32" spans="1:14" ht="33" customHeight="1" x14ac:dyDescent="0.25">
      <c r="A32" s="187" t="s">
        <v>2271</v>
      </c>
      <c r="B32" s="187"/>
      <c r="C32" s="70"/>
      <c r="D32" s="70"/>
      <c r="E32" s="70"/>
      <c r="F32" s="62"/>
      <c r="H32" s="62"/>
      <c r="I32" s="71"/>
      <c r="J32" s="71"/>
      <c r="K32" s="59"/>
      <c r="L32" s="72"/>
      <c r="N32" s="71"/>
    </row>
    <row r="33" spans="1:14" ht="15" x14ac:dyDescent="0.25">
      <c r="A33" s="189" t="s">
        <v>96</v>
      </c>
      <c r="B33" s="189"/>
      <c r="C33" s="70"/>
      <c r="D33" s="70"/>
      <c r="E33" s="70"/>
      <c r="F33" s="62"/>
      <c r="H33" s="62"/>
      <c r="I33" s="71"/>
      <c r="J33" s="71"/>
      <c r="K33" s="59"/>
      <c r="L33" s="72"/>
      <c r="N33" s="71"/>
    </row>
  </sheetData>
  <sortState ref="A14:X29">
    <sortCondition ref="B14:B29"/>
    <sortCondition ref="D14:D29"/>
  </sortState>
  <mergeCells count="13">
    <mergeCell ref="A1:E1"/>
    <mergeCell ref="A2:E2"/>
    <mergeCell ref="A3:E3"/>
    <mergeCell ref="A4:E4"/>
    <mergeCell ref="A5:E5"/>
    <mergeCell ref="A6:E6"/>
    <mergeCell ref="A33:B33"/>
    <mergeCell ref="A31:B31"/>
    <mergeCell ref="A32:B32"/>
    <mergeCell ref="A7:E7"/>
    <mergeCell ref="A8:E8"/>
    <mergeCell ref="A9:E9"/>
    <mergeCell ref="A10:E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showGridLines="0" zoomScale="80" zoomScaleNormal="80" workbookViewId="0">
      <pane ySplit="13" topLeftCell="A14" activePane="bottomLeft" state="frozen"/>
      <selection pane="bottomLeft" sqref="A1:E1"/>
    </sheetView>
  </sheetViews>
  <sheetFormatPr baseColWidth="10" defaultColWidth="11.42578125" defaultRowHeight="14.25" x14ac:dyDescent="0.25"/>
  <cols>
    <col min="1" max="1" width="41.85546875" style="16" customWidth="1"/>
    <col min="2" max="2" width="42.85546875" style="15" customWidth="1"/>
    <col min="3" max="3" width="18.7109375" style="15" customWidth="1"/>
    <col min="4" max="4" width="16.7109375" style="15" customWidth="1"/>
    <col min="5" max="5" width="21.85546875" style="8" customWidth="1"/>
    <col min="6" max="6" width="18" style="7" customWidth="1"/>
    <col min="7" max="16384" width="11.42578125" style="4"/>
  </cols>
  <sheetData>
    <row r="1" spans="1:6" x14ac:dyDescent="0.25">
      <c r="A1" s="177" t="s">
        <v>1103</v>
      </c>
      <c r="B1" s="177"/>
      <c r="C1" s="177"/>
      <c r="D1" s="177"/>
      <c r="E1" s="177"/>
      <c r="F1" s="4"/>
    </row>
    <row r="2" spans="1:6" x14ac:dyDescent="0.25">
      <c r="A2" s="177" t="s">
        <v>82</v>
      </c>
      <c r="B2" s="177"/>
      <c r="C2" s="177"/>
      <c r="D2" s="177"/>
      <c r="E2" s="177"/>
      <c r="F2" s="4"/>
    </row>
    <row r="3" spans="1:6" x14ac:dyDescent="0.25">
      <c r="A3" s="177" t="s">
        <v>56</v>
      </c>
      <c r="B3" s="177"/>
      <c r="C3" s="177"/>
      <c r="D3" s="177"/>
      <c r="E3" s="177"/>
      <c r="F3" s="4"/>
    </row>
    <row r="4" spans="1:6" x14ac:dyDescent="0.25">
      <c r="A4" s="177" t="s">
        <v>64</v>
      </c>
      <c r="B4" s="177"/>
      <c r="C4" s="177"/>
      <c r="D4" s="177"/>
      <c r="E4" s="177"/>
      <c r="F4" s="4"/>
    </row>
    <row r="5" spans="1:6" x14ac:dyDescent="0.25">
      <c r="A5" s="177" t="s">
        <v>0</v>
      </c>
      <c r="B5" s="177"/>
      <c r="C5" s="177"/>
      <c r="D5" s="177"/>
      <c r="E5" s="177"/>
      <c r="F5" s="4"/>
    </row>
    <row r="6" spans="1:6" x14ac:dyDescent="0.25">
      <c r="A6" s="177" t="s">
        <v>2276</v>
      </c>
      <c r="B6" s="177"/>
      <c r="C6" s="177"/>
      <c r="D6" s="177"/>
      <c r="E6" s="177"/>
      <c r="F6" s="4"/>
    </row>
    <row r="7" spans="1:6" x14ac:dyDescent="0.25">
      <c r="A7" s="177" t="s">
        <v>2291</v>
      </c>
      <c r="B7" s="177"/>
      <c r="C7" s="177"/>
      <c r="D7" s="177"/>
      <c r="E7" s="177"/>
      <c r="F7" s="4"/>
    </row>
    <row r="8" spans="1:6" x14ac:dyDescent="0.25">
      <c r="A8" s="177" t="s">
        <v>71</v>
      </c>
      <c r="B8" s="177"/>
      <c r="C8" s="177"/>
      <c r="D8" s="177"/>
      <c r="E8" s="177"/>
      <c r="F8" s="4"/>
    </row>
    <row r="9" spans="1:6" x14ac:dyDescent="0.25">
      <c r="A9" s="177" t="s">
        <v>2292</v>
      </c>
      <c r="B9" s="177"/>
      <c r="C9" s="177"/>
      <c r="D9" s="177"/>
      <c r="E9" s="177"/>
      <c r="F9" s="4"/>
    </row>
    <row r="10" spans="1:6" ht="30" customHeight="1" x14ac:dyDescent="0.25">
      <c r="A10" s="177" t="s">
        <v>59</v>
      </c>
      <c r="B10" s="177"/>
      <c r="C10" s="177"/>
      <c r="D10" s="177"/>
      <c r="E10" s="177"/>
      <c r="F10" s="4"/>
    </row>
    <row r="11" spans="1:6" x14ac:dyDescent="0.25">
      <c r="A11" s="4"/>
      <c r="B11" s="4"/>
      <c r="C11" s="4"/>
      <c r="D11" s="4"/>
      <c r="E11" s="4"/>
      <c r="F11" s="4"/>
    </row>
    <row r="12" spans="1:6" ht="15" x14ac:dyDescent="0.25">
      <c r="A12" s="52" t="s">
        <v>69</v>
      </c>
      <c r="B12" s="53" t="s">
        <v>67</v>
      </c>
      <c r="C12" s="54"/>
      <c r="D12" s="54"/>
      <c r="E12" s="54"/>
      <c r="F12" s="55"/>
    </row>
    <row r="13" spans="1:6" s="6" customFormat="1" ht="47.25" x14ac:dyDescent="0.25">
      <c r="A13" s="10" t="s">
        <v>2</v>
      </c>
      <c r="B13" s="11" t="s">
        <v>68</v>
      </c>
      <c r="C13" s="11" t="s">
        <v>1125</v>
      </c>
      <c r="D13" s="10" t="s">
        <v>3</v>
      </c>
      <c r="E13" s="11" t="s">
        <v>66</v>
      </c>
      <c r="F13" s="11" t="s">
        <v>99</v>
      </c>
    </row>
    <row r="14" spans="1:6" s="6" customFormat="1" x14ac:dyDescent="0.25">
      <c r="A14" s="12" t="s">
        <v>45</v>
      </c>
      <c r="B14" s="12" t="s">
        <v>114</v>
      </c>
      <c r="C14" s="1">
        <v>1</v>
      </c>
      <c r="D14" s="13" t="s">
        <v>1113</v>
      </c>
      <c r="E14" s="17">
        <v>43664</v>
      </c>
      <c r="F14" s="142">
        <v>1968.175</v>
      </c>
    </row>
    <row r="15" spans="1:6" s="6" customFormat="1" x14ac:dyDescent="0.25">
      <c r="A15" s="12" t="s">
        <v>49</v>
      </c>
      <c r="B15" s="12" t="s">
        <v>114</v>
      </c>
      <c r="C15" s="1">
        <v>2</v>
      </c>
      <c r="D15" s="13" t="s">
        <v>1114</v>
      </c>
      <c r="E15" s="17">
        <v>43664</v>
      </c>
      <c r="F15" s="142">
        <v>989.29600000000005</v>
      </c>
    </row>
    <row r="16" spans="1:6" s="6" customFormat="1" x14ac:dyDescent="0.25">
      <c r="A16" s="12" t="s">
        <v>43</v>
      </c>
      <c r="B16" s="12" t="s">
        <v>114</v>
      </c>
      <c r="C16" s="1">
        <v>3</v>
      </c>
      <c r="D16" s="13" t="s">
        <v>1112</v>
      </c>
      <c r="E16" s="17">
        <v>43664</v>
      </c>
      <c r="F16" s="142">
        <v>2371.828</v>
      </c>
    </row>
    <row r="17" spans="1:6" s="6" customFormat="1" x14ac:dyDescent="0.25">
      <c r="A17" s="12" t="s">
        <v>44</v>
      </c>
      <c r="B17" s="12" t="s">
        <v>39</v>
      </c>
      <c r="C17" s="1">
        <v>4</v>
      </c>
      <c r="D17" s="13" t="s">
        <v>1555</v>
      </c>
      <c r="E17" s="17">
        <v>43676</v>
      </c>
      <c r="F17" s="142">
        <v>1707.67</v>
      </c>
    </row>
    <row r="18" spans="1:6" s="6" customFormat="1" x14ac:dyDescent="0.25">
      <c r="A18" s="12" t="s">
        <v>17</v>
      </c>
      <c r="B18" s="12" t="s">
        <v>39</v>
      </c>
      <c r="C18" s="1">
        <v>5</v>
      </c>
      <c r="D18" s="13" t="s">
        <v>1566</v>
      </c>
      <c r="E18" s="17">
        <v>43676</v>
      </c>
      <c r="F18" s="142">
        <v>2408.3739999999998</v>
      </c>
    </row>
    <row r="19" spans="1:6" s="6" customFormat="1" x14ac:dyDescent="0.25">
      <c r="A19" s="12" t="s">
        <v>47</v>
      </c>
      <c r="B19" s="12" t="s">
        <v>39</v>
      </c>
      <c r="C19" s="1">
        <v>6</v>
      </c>
      <c r="D19" s="13" t="s">
        <v>1565</v>
      </c>
      <c r="E19" s="17">
        <v>43676</v>
      </c>
      <c r="F19" s="142">
        <v>741.24900000000002</v>
      </c>
    </row>
    <row r="20" spans="1:6" s="6" customFormat="1" x14ac:dyDescent="0.25">
      <c r="A20" s="12" t="s">
        <v>42</v>
      </c>
      <c r="B20" s="12" t="s">
        <v>39</v>
      </c>
      <c r="C20" s="1">
        <v>7</v>
      </c>
      <c r="D20" s="13" t="s">
        <v>1554</v>
      </c>
      <c r="E20" s="17">
        <v>43676</v>
      </c>
      <c r="F20" s="142">
        <v>1239.252</v>
      </c>
    </row>
    <row r="21" spans="1:6" s="6" customFormat="1" x14ac:dyDescent="0.25">
      <c r="A21" s="12" t="s">
        <v>23</v>
      </c>
      <c r="B21" s="12" t="s">
        <v>36</v>
      </c>
      <c r="C21" s="1">
        <v>8</v>
      </c>
      <c r="D21" s="13" t="s">
        <v>1559</v>
      </c>
      <c r="E21" s="17">
        <v>43685</v>
      </c>
      <c r="F21" s="142">
        <v>1588.2539999999999</v>
      </c>
    </row>
    <row r="22" spans="1:6" s="6" customFormat="1" x14ac:dyDescent="0.25">
      <c r="A22" s="12" t="s">
        <v>41</v>
      </c>
      <c r="B22" s="12" t="s">
        <v>22</v>
      </c>
      <c r="C22" s="1">
        <v>9</v>
      </c>
      <c r="D22" s="13" t="s">
        <v>1558</v>
      </c>
      <c r="E22" s="17">
        <v>43685</v>
      </c>
      <c r="F22" s="142">
        <v>917.21100000000001</v>
      </c>
    </row>
    <row r="23" spans="1:6" s="6" customFormat="1" x14ac:dyDescent="0.25">
      <c r="A23" s="12" t="s">
        <v>52</v>
      </c>
      <c r="B23" s="12" t="s">
        <v>22</v>
      </c>
      <c r="C23" s="1">
        <v>10</v>
      </c>
      <c r="D23" s="13" t="s">
        <v>1557</v>
      </c>
      <c r="E23" s="17">
        <v>43685</v>
      </c>
      <c r="F23" s="142">
        <v>3634.1390000000001</v>
      </c>
    </row>
    <row r="24" spans="1:6" s="6" customFormat="1" x14ac:dyDescent="0.25">
      <c r="A24" s="12" t="s">
        <v>27</v>
      </c>
      <c r="B24" s="12" t="s">
        <v>22</v>
      </c>
      <c r="C24" s="1">
        <v>11</v>
      </c>
      <c r="D24" s="13" t="s">
        <v>1570</v>
      </c>
      <c r="E24" s="17">
        <v>43700</v>
      </c>
      <c r="F24" s="142">
        <v>2164.2710000000002</v>
      </c>
    </row>
    <row r="25" spans="1:6" s="6" customFormat="1" x14ac:dyDescent="0.25">
      <c r="A25" s="12" t="s">
        <v>57</v>
      </c>
      <c r="B25" s="12" t="s">
        <v>21</v>
      </c>
      <c r="C25" s="1">
        <v>12</v>
      </c>
      <c r="D25" s="13" t="s">
        <v>1553</v>
      </c>
      <c r="E25" s="17">
        <v>43700</v>
      </c>
      <c r="F25" s="142">
        <v>1647.69</v>
      </c>
    </row>
    <row r="26" spans="1:6" s="6" customFormat="1" x14ac:dyDescent="0.25">
      <c r="A26" s="12" t="s">
        <v>58</v>
      </c>
      <c r="B26" s="12" t="s">
        <v>21</v>
      </c>
      <c r="C26" s="1">
        <v>13</v>
      </c>
      <c r="D26" s="13" t="s">
        <v>1556</v>
      </c>
      <c r="E26" s="17">
        <v>43700</v>
      </c>
      <c r="F26" s="142">
        <v>2810.8820000000001</v>
      </c>
    </row>
    <row r="27" spans="1:6" s="6" customFormat="1" x14ac:dyDescent="0.25">
      <c r="A27" s="12" t="s">
        <v>28</v>
      </c>
      <c r="B27" s="12" t="s">
        <v>21</v>
      </c>
      <c r="C27" s="1">
        <v>14</v>
      </c>
      <c r="D27" s="13" t="s">
        <v>1562</v>
      </c>
      <c r="E27" s="17">
        <v>43700</v>
      </c>
      <c r="F27" s="142">
        <v>1690.7850000000001</v>
      </c>
    </row>
    <row r="28" spans="1:6" s="6" customFormat="1" x14ac:dyDescent="0.25">
      <c r="A28" s="12" t="s">
        <v>24</v>
      </c>
      <c r="B28" s="12" t="s">
        <v>21</v>
      </c>
      <c r="C28" s="1">
        <v>15</v>
      </c>
      <c r="D28" s="13" t="s">
        <v>1567</v>
      </c>
      <c r="E28" s="17">
        <v>43700</v>
      </c>
      <c r="F28" s="142">
        <v>2027.8209999999999</v>
      </c>
    </row>
    <row r="29" spans="1:6" s="6" customFormat="1" x14ac:dyDescent="0.25">
      <c r="A29" s="12" t="s">
        <v>25</v>
      </c>
      <c r="B29" s="12" t="s">
        <v>21</v>
      </c>
      <c r="C29" s="1">
        <v>16</v>
      </c>
      <c r="D29" s="13" t="s">
        <v>1568</v>
      </c>
      <c r="E29" s="17">
        <v>43700</v>
      </c>
      <c r="F29" s="142">
        <v>2285.4499999999998</v>
      </c>
    </row>
    <row r="30" spans="1:6" s="6" customFormat="1" x14ac:dyDescent="0.25">
      <c r="A30" s="12" t="s">
        <v>33</v>
      </c>
      <c r="B30" s="12" t="s">
        <v>21</v>
      </c>
      <c r="C30" s="1">
        <v>17</v>
      </c>
      <c r="D30" s="13" t="s">
        <v>1569</v>
      </c>
      <c r="E30" s="17">
        <v>43700</v>
      </c>
      <c r="F30" s="142">
        <v>3904.913</v>
      </c>
    </row>
    <row r="31" spans="1:6" s="6" customFormat="1" x14ac:dyDescent="0.25">
      <c r="A31" s="12" t="s">
        <v>12</v>
      </c>
      <c r="B31" s="57" t="s">
        <v>78</v>
      </c>
      <c r="C31" s="1">
        <v>18</v>
      </c>
      <c r="D31" s="13" t="s">
        <v>1561</v>
      </c>
      <c r="E31" s="17">
        <v>43705</v>
      </c>
      <c r="F31" s="142">
        <v>4985.1450000000004</v>
      </c>
    </row>
    <row r="32" spans="1:6" s="6" customFormat="1" x14ac:dyDescent="0.25">
      <c r="A32" s="12" t="s">
        <v>51</v>
      </c>
      <c r="B32" s="57" t="s">
        <v>78</v>
      </c>
      <c r="C32" s="1">
        <v>19</v>
      </c>
      <c r="D32" s="13" t="s">
        <v>1560</v>
      </c>
      <c r="E32" s="17">
        <v>43705</v>
      </c>
      <c r="F32" s="142">
        <v>3743.1129999999998</v>
      </c>
    </row>
    <row r="33" spans="1:6" s="6" customFormat="1" x14ac:dyDescent="0.25">
      <c r="A33" s="12" t="s">
        <v>13</v>
      </c>
      <c r="B33" s="57" t="s">
        <v>78</v>
      </c>
      <c r="C33" s="1">
        <v>20</v>
      </c>
      <c r="D33" s="13" t="s">
        <v>1563</v>
      </c>
      <c r="E33" s="17">
        <v>43705</v>
      </c>
      <c r="F33" s="142">
        <v>3556.3330000000001</v>
      </c>
    </row>
    <row r="34" spans="1:6" s="6" customFormat="1" x14ac:dyDescent="0.25">
      <c r="A34" s="12" t="s">
        <v>14</v>
      </c>
      <c r="B34" s="57" t="s">
        <v>78</v>
      </c>
      <c r="C34" s="1">
        <v>21</v>
      </c>
      <c r="D34" s="13" t="s">
        <v>1564</v>
      </c>
      <c r="E34" s="17">
        <v>43705</v>
      </c>
      <c r="F34" s="142">
        <v>886.42499999999995</v>
      </c>
    </row>
    <row r="35" spans="1:6" s="6" customFormat="1" x14ac:dyDescent="0.25">
      <c r="A35" s="12" t="s">
        <v>15</v>
      </c>
      <c r="B35" s="57" t="s">
        <v>78</v>
      </c>
      <c r="C35" s="1">
        <v>22</v>
      </c>
      <c r="D35" s="13" t="s">
        <v>1459</v>
      </c>
      <c r="E35" s="17">
        <v>43705</v>
      </c>
      <c r="F35" s="142">
        <v>2445.1779999999999</v>
      </c>
    </row>
    <row r="37" spans="1:6" ht="15" x14ac:dyDescent="0.25">
      <c r="A37" s="16" t="s">
        <v>100</v>
      </c>
    </row>
  </sheetData>
  <sortState ref="A14:J35">
    <sortCondition ref="C14:C35"/>
    <sortCondition ref="E14:E35"/>
  </sortState>
  <mergeCells count="10">
    <mergeCell ref="A7:E7"/>
    <mergeCell ref="A8:E8"/>
    <mergeCell ref="A9:E9"/>
    <mergeCell ref="A10:E10"/>
    <mergeCell ref="A1:E1"/>
    <mergeCell ref="A2:E2"/>
    <mergeCell ref="A3:E3"/>
    <mergeCell ref="A4:E4"/>
    <mergeCell ref="A5:E5"/>
    <mergeCell ref="A6:E6"/>
  </mergeCells>
  <conditionalFormatting sqref="D38 D14:D36 D40:D1048576">
    <cfRule type="duplicateValues" dxfId="6" priority="8"/>
  </conditionalFormatting>
  <conditionalFormatting sqref="D37">
    <cfRule type="duplicateValues" dxfId="5" priority="7"/>
  </conditionalFormatting>
  <conditionalFormatting sqref="D13">
    <cfRule type="duplicateValues" dxfId="4" priority="6"/>
  </conditionalFormatting>
  <conditionalFormatting sqref="B12:C12">
    <cfRule type="duplicateValues" dxfId="3" priority="5"/>
  </conditionalFormatting>
  <conditionalFormatting sqref="C13">
    <cfRule type="duplicateValues" dxfId="2" priority="2"/>
  </conditionalFormatting>
  <conditionalFormatting sqref="D14:D35">
    <cfRule type="duplicateValues" dxfId="1" priority="24"/>
  </conditionalFormatting>
  <conditionalFormatting sqref="D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BENEF_OTROS</vt:lpstr>
      <vt:lpstr>EXP_OTROS</vt:lpstr>
      <vt:lpstr>TRANSF_OTROS</vt:lpstr>
      <vt:lpstr>EXP_OTROS_TERCEROS</vt:lpstr>
      <vt:lpstr>EXP_PILONCILLO</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pc</cp:lastModifiedBy>
  <cp:lastPrinted>2019-09-24T18:27:33Z</cp:lastPrinted>
  <dcterms:created xsi:type="dcterms:W3CDTF">2018-07-08T00:57:07Z</dcterms:created>
  <dcterms:modified xsi:type="dcterms:W3CDTF">2019-09-25T22:19:26Z</dcterms:modified>
</cp:coreProperties>
</file>