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TRANSPARENCIA\CUPOS_2019\Formatos AD 2019\FORMATOS\Exportación\"/>
    </mc:Choice>
  </mc:AlternateContent>
  <bookViews>
    <workbookView xWindow="0" yWindow="0" windowWidth="24000" windowHeight="9330"/>
  </bookViews>
  <sheets>
    <sheet name="RESUMEN" sheetId="4" r:id="rId1"/>
    <sheet name="PRIMERA ETAPA" sheetId="8" r:id="rId2"/>
    <sheet name="SEGUNDA ETAPA" sheetId="9" r:id="rId3"/>
  </sheets>
  <definedNames>
    <definedName name="_xlnm._FilterDatabase" localSheetId="1" hidden="1">'PRIMERA ETAPA'!$A$14:$H$14</definedName>
    <definedName name="_xlnm._FilterDatabase" localSheetId="2" hidden="1">'SEGUNDA ETAPA'!$A$14:$H$14</definedName>
  </definedNames>
  <calcPr calcId="162913"/>
</workbook>
</file>

<file path=xl/calcChain.xml><?xml version="1.0" encoding="utf-8"?>
<calcChain xmlns="http://schemas.openxmlformats.org/spreadsheetml/2006/main">
  <c r="C27" i="4" l="1"/>
  <c r="C28" i="4"/>
  <c r="C26" i="4"/>
  <c r="C25" i="4"/>
  <c r="B28" i="4" l="1"/>
  <c r="B26" i="4"/>
  <c r="B25" i="4"/>
  <c r="B19" i="4" l="1"/>
  <c r="B17" i="4"/>
  <c r="B27" i="4" l="1"/>
  <c r="C24" i="4" s="1"/>
  <c r="D24" i="4" l="1"/>
  <c r="B16" i="4"/>
  <c r="B18" i="4" l="1"/>
  <c r="B20" i="4"/>
</calcChain>
</file>

<file path=xl/sharedStrings.xml><?xml version="1.0" encoding="utf-8"?>
<sst xmlns="http://schemas.openxmlformats.org/spreadsheetml/2006/main" count="125" uniqueCount="75">
  <si>
    <t>SOLICITUDES DE ASIGNACIÓN</t>
  </si>
  <si>
    <t>VIGENCIA</t>
  </si>
  <si>
    <t>ACEPTADA</t>
  </si>
  <si>
    <t>NOMBRE/RAZÓN SOCIAL</t>
  </si>
  <si>
    <t>FECHA DE RESOLUCIÓN</t>
  </si>
  <si>
    <t>LISTADO DE BENEFICIARIOS</t>
  </si>
  <si>
    <t>ASIGNACIÓN DIRECTA</t>
  </si>
  <si>
    <t>UNIDAD DE MEDIDA (UdM): DÓLARES</t>
  </si>
  <si>
    <t>VEHÍCULOS LIGEROS NUEVOS</t>
  </si>
  <si>
    <t>INFORMACIÓN GENERAL</t>
  </si>
  <si>
    <t>RESUMEN GLOBAL</t>
  </si>
  <si>
    <t>Definiciones:</t>
  </si>
  <si>
    <t>ASIGNACIÓN</t>
  </si>
  <si>
    <t>RESOLUCIÓN DE ASIGNACIÓN</t>
  </si>
  <si>
    <t>EXPORTACIÓN</t>
  </si>
  <si>
    <t>FORD MOTOR COMPANY, S.A. DE C.V.</t>
  </si>
  <si>
    <t xml:space="preserve">NORTH POLE STAR S. DE R.L. DE C.V. </t>
  </si>
  <si>
    <t>VOLKSWAGEN DE MÉXICO, S.A. DE C.V.</t>
  </si>
  <si>
    <t>NISSAN MEXICANA, S.A. DE C.V.</t>
  </si>
  <si>
    <t>GENERAL MOTORS DE MÉXICO, S. DE R. L. DE C.V.</t>
  </si>
  <si>
    <t>FCA MÉXICO, S.A. DE C.V.</t>
  </si>
  <si>
    <t>BRP MÉXICO S.A. DE  C.V.</t>
  </si>
  <si>
    <t>MONTO SOLICITADO 
(UdM)</t>
  </si>
  <si>
    <t>RESUMEN POR ETAPAS</t>
  </si>
  <si>
    <t>PRIMERA ETAPA</t>
  </si>
  <si>
    <t>SEGUNDA ETAPA</t>
  </si>
  <si>
    <r>
      <t xml:space="preserve">1) Criterio de asignación: </t>
    </r>
    <r>
      <rPr>
        <sz val="11"/>
        <color theme="1"/>
        <rFont val="Arial"/>
        <family val="2"/>
      </rPr>
      <t>La DGIPAT realiza la asignación del cupo conforme a lo establecido en el Acuerdo.</t>
    </r>
  </si>
  <si>
    <r>
      <t xml:space="preserve">FECHA DE DEVOLUCIÓN </t>
    </r>
    <r>
      <rPr>
        <b/>
        <vertAlign val="superscript"/>
        <sz val="11"/>
        <color theme="1"/>
        <rFont val="Arial"/>
        <family val="2"/>
      </rPr>
      <t>3)</t>
    </r>
  </si>
  <si>
    <t>DEVOLUCIONES</t>
  </si>
  <si>
    <t>ACE No. 55/ARGENTINA</t>
  </si>
  <si>
    <r>
      <t xml:space="preserve">MONTO DEVUELTO </t>
    </r>
    <r>
      <rPr>
        <b/>
        <vertAlign val="superscript"/>
        <sz val="11"/>
        <color theme="1"/>
        <rFont val="Arial"/>
        <family val="2"/>
      </rPr>
      <t xml:space="preserve">2)
</t>
    </r>
    <r>
      <rPr>
        <b/>
        <sz val="11"/>
        <color theme="1"/>
        <rFont val="Arial"/>
        <family val="2"/>
      </rPr>
      <t>(UdM)</t>
    </r>
  </si>
  <si>
    <t>TERCERA ETAPA</t>
  </si>
  <si>
    <r>
      <rPr>
        <b/>
        <sz val="11"/>
        <color theme="1"/>
        <rFont val="Arial"/>
        <family val="2"/>
      </rPr>
      <t xml:space="preserve">3) Fecha de Devolución: </t>
    </r>
    <r>
      <rPr>
        <sz val="11"/>
        <color theme="1"/>
        <rFont val="Arial"/>
        <family val="2"/>
      </rPr>
      <t>Es fecha de trámite de la devolución del monto total o parcial del cupo no utilizado.</t>
    </r>
  </si>
  <si>
    <t>SECRETARÍA DE ECONOMÍA CON INFORMACIÓN DE REGISTROS ADMINISTRATIVOS DE LA DIRECCIÓN GENERAL DE COMERCIO EXTERIOR (DGCE) Y DE LA DIRECCIÓN GENERAL DE INDUSTRIAS PESADAS Y DE ALTA TECNOLOGÍA (DGIPAT).</t>
  </si>
  <si>
    <t>(A) Monto Total Solicitado</t>
  </si>
  <si>
    <t>(B) Monto Total Asignado</t>
  </si>
  <si>
    <t>(C) Monto Total No Asignado</t>
  </si>
  <si>
    <t>(D) Monto Total Devuelto</t>
  </si>
  <si>
    <t>1) Ciclo del Cupo</t>
  </si>
  <si>
    <t>2) Monto Total del Cupo</t>
  </si>
  <si>
    <t>3) Asignación Global Neta</t>
  </si>
  <si>
    <t>4) Periodo del Subcupo</t>
  </si>
  <si>
    <t>5) Monto Total del Subcupo</t>
  </si>
  <si>
    <r>
      <rPr>
        <b/>
        <sz val="11"/>
        <rFont val="Arial"/>
        <family val="2"/>
      </rPr>
      <t>Unidad de Medida (UdM)</t>
    </r>
    <r>
      <rPr>
        <sz val="11"/>
        <rFont val="Arial"/>
        <family val="2"/>
      </rPr>
      <t>: Unidad métrica con la que se establece el monto del cupo en el Acuerdo.</t>
    </r>
  </si>
  <si>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</si>
  <si>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</si>
  <si>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Asignación Global Neta:</t>
    </r>
    <r>
      <rPr>
        <sz val="11"/>
        <rFont val="Arial"/>
        <family val="2"/>
      </rPr>
      <t xml:space="preserve"> Se refiere al Monto Asignado (A) en la Primera y Segunda Etapa de todos los beneficiarios, evitando duplicidades al restar los montos reintegrados al monto disponible del cupo (que equivale al Monto No Asignado (B), más el Monto Devuelto (C) de la Primera Etapa y Segunda Etapa).</t>
    </r>
  </si>
  <si>
    <r>
      <rPr>
        <b/>
        <sz val="11"/>
        <rFont val="Arial"/>
        <family val="2"/>
      </rPr>
      <t>4) Periodo del Subcupo</t>
    </r>
    <r>
      <rPr>
        <sz val="11"/>
        <rFont val="Arial"/>
        <family val="2"/>
      </rPr>
      <t>: Inicio del periodo de recepción de solicitudes en la Ventanilla de Atención al Público de la DGCE hasta el fin de la vigencia de la asignación.</t>
    </r>
  </si>
  <si>
    <r>
      <rPr>
        <b/>
        <sz val="11"/>
        <rFont val="Arial"/>
        <family val="2"/>
      </rPr>
      <t>5) Monto Total del Subcupo</t>
    </r>
    <r>
      <rPr>
        <sz val="11"/>
        <rFont val="Arial"/>
        <family val="2"/>
      </rPr>
      <t xml:space="preserve">: 
- </t>
    </r>
    <r>
      <rPr>
        <b/>
        <sz val="11"/>
        <rFont val="Arial"/>
        <family val="2"/>
      </rPr>
      <t>Primera Etapa:</t>
    </r>
    <r>
      <rPr>
        <sz val="11"/>
        <rFont val="Arial"/>
        <family val="2"/>
      </rPr>
      <t xml:space="preserve"> Es el monto establecido en el Acuerdo del cupo.
- </t>
    </r>
    <r>
      <rPr>
        <b/>
        <sz val="11"/>
        <rFont val="Arial"/>
        <family val="2"/>
      </rPr>
      <t>Segunda Etapa:</t>
    </r>
    <r>
      <rPr>
        <sz val="11"/>
        <rFont val="Arial"/>
        <family val="2"/>
      </rPr>
      <t xml:space="preserve"> Es el monto disponible a reasignar que se obtiene del Monto Total No Asignado (B) más el Monto Total Devuelto (C) al 31 de octubre de cada año.
- </t>
    </r>
    <r>
      <rPr>
        <b/>
        <sz val="11"/>
        <rFont val="Arial"/>
        <family val="2"/>
      </rPr>
      <t>Tercera Etapa:</t>
    </r>
    <r>
      <rPr>
        <sz val="11"/>
        <rFont val="Arial"/>
        <family val="2"/>
      </rPr>
      <t xml:space="preserve"> Es el monto disponible a reasignar que se obtiene del Monto Total No Asignado (B) más el Monto Total Devuelto (C) al 31 de enero de cada año.</t>
    </r>
  </si>
  <si>
    <r>
      <t xml:space="preserve">(B) Monto Total Asignado: </t>
    </r>
    <r>
      <rPr>
        <sz val="11"/>
        <rFont val="Arial"/>
        <family val="2"/>
      </rPr>
      <t>Es el monto que la Secretaría de Economía determina en el oficio de Asignación amparado en el Acuerdo y ejerciendo los métodos de asignación para cada beneficiario.</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</si>
  <si>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(A) de la Primera Etapa a la Tercera Etapa.</t>
    </r>
  </si>
  <si>
    <t>(E) Saldo Disponible</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</si>
  <si>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2)  menos la Asignación Global Neta 3). Para el Resumen por Etapas se indica la diferencia del Monto Total del Subcupo 5) menos el Monto Total Asignado (B).</t>
    </r>
  </si>
  <si>
    <r>
      <t xml:space="preserve">(D) Monto Total Devuelto: </t>
    </r>
    <r>
      <rPr>
        <sz val="11"/>
        <rFont val="Arial"/>
        <family val="2"/>
      </rPr>
      <t xml:space="preserve">Se refiere al monto total o parcial del cupo asignado que, en su caso, los beneficiarios no hayan ejercido a fin de que sea reasignado.
</t>
    </r>
    <r>
      <rPr>
        <b/>
        <sz val="11"/>
        <rFont val="Arial"/>
        <family val="2"/>
      </rPr>
      <t>Nota:</t>
    </r>
    <r>
      <rPr>
        <sz val="11"/>
        <rFont val="Arial"/>
        <family val="2"/>
      </rPr>
      <t xml:space="preserve"> Para el Resumen Global se refiere a la suma del Monto Total Devuelto (D) de la Primera y Segunda Etapa.</t>
    </r>
  </si>
  <si>
    <r>
      <t xml:space="preserve">(E) Saldo disponible: </t>
    </r>
    <r>
      <rPr>
        <sz val="11"/>
        <rFont val="Arial"/>
        <family val="2"/>
      </rPr>
      <t xml:space="preserve">Es el monto total del cupo no asignado y el monto total devuelto por los beneficiarios de la Primera y Segunda Etapa:
- </t>
    </r>
    <r>
      <rPr>
        <b/>
        <sz val="11"/>
        <rFont val="Arial"/>
        <family val="2"/>
      </rPr>
      <t>Para la Segunda Etapa</t>
    </r>
    <r>
      <rPr>
        <sz val="11"/>
        <rFont val="Arial"/>
        <family val="2"/>
      </rPr>
      <t xml:space="preserve">: Se obtiene del Monto Total No Asignado (C) más el Monto Total Devuelto (D) al 31 de octubre de cada año.
- </t>
    </r>
    <r>
      <rPr>
        <b/>
        <sz val="11"/>
        <rFont val="Arial"/>
        <family val="2"/>
      </rPr>
      <t>Para la Tercera Etapa:</t>
    </r>
    <r>
      <rPr>
        <sz val="11"/>
        <rFont val="Arial"/>
        <family val="2"/>
      </rPr>
      <t xml:space="preserve"> Se obtiene del Monto Total No Asignado (C) más el Monto Total Devuelto (D) al 31 de enero de cada año.
</t>
    </r>
    <r>
      <rPr>
        <b/>
        <sz val="11"/>
        <rFont val="Arial"/>
        <family val="2"/>
      </rPr>
      <t xml:space="preserve">Nota: </t>
    </r>
    <r>
      <rPr>
        <sz val="11"/>
        <rFont val="Arial"/>
        <family val="2"/>
      </rPr>
      <t>Se publica únicamente cuando la fecha de actualización de la información es menor que la vigencia del cupo.</t>
    </r>
    <r>
      <rPr>
        <b/>
        <sz val="11"/>
        <rFont val="Arial"/>
        <family val="2"/>
      </rPr>
      <t/>
    </r>
  </si>
  <si>
    <t>19-marzo de 2018 al 18-marzo de 2019</t>
  </si>
  <si>
    <t>abril de 2018 al 18-marzo de 2019</t>
  </si>
  <si>
    <t>01-noviembre de 2018 al 18-marzo de 2019</t>
  </si>
  <si>
    <t>01-febrero de 2019 al 18-marzo de 2019</t>
  </si>
  <si>
    <r>
      <t xml:space="preserve">MONTO ASIGNADO PRIMERA ETAPA </t>
    </r>
    <r>
      <rPr>
        <b/>
        <vertAlign val="superscript"/>
        <sz val="11"/>
        <color theme="1"/>
        <rFont val="Arial"/>
        <family val="2"/>
      </rPr>
      <t xml:space="preserve">1)
</t>
    </r>
    <r>
      <rPr>
        <b/>
        <sz val="11"/>
        <color theme="1"/>
        <rFont val="Arial"/>
        <family val="2"/>
      </rPr>
      <t>(UdM)</t>
    </r>
  </si>
  <si>
    <t>KIA MOTORS DE MÉXICO .S.A DE C.V.</t>
  </si>
  <si>
    <t>AUDI MÉXICO, S.A. DE C.V.</t>
  </si>
  <si>
    <t>COOPERATION MANUFACTURING PLANT AGUASCALIENTES S.A.P.I. DE C.V.</t>
  </si>
  <si>
    <t>PERIODO REPORTADO: 19-MARZO DE 2018 AL 18-MARZO DE 2019</t>
  </si>
  <si>
    <t>INFORMACIÓN ACTUALIZADA AL 18/03/2019</t>
  </si>
  <si>
    <t>30/10/2018</t>
  </si>
  <si>
    <t>31/10/2018</t>
  </si>
  <si>
    <r>
      <rPr>
        <b/>
        <sz val="11"/>
        <color theme="1"/>
        <rFont val="Arial"/>
        <family val="2"/>
      </rPr>
      <t xml:space="preserve">2) Monto Devuelto: </t>
    </r>
    <r>
      <rPr>
        <sz val="11"/>
        <color theme="1"/>
        <rFont val="Arial"/>
        <family val="2"/>
      </rPr>
      <t xml:space="preserve">Se refiere al monto total o parcial del cupo asignado que, como fecha límite al 31 de octubre de cada año, los beneficiarios no hayan utilizado; lo anterior a fin de que los montos sean reintegrados en la Segunda Etapa.
</t>
    </r>
    <r>
      <rPr>
        <b/>
        <sz val="11"/>
        <color theme="1"/>
        <rFont val="Arial"/>
        <family val="2"/>
      </rPr>
      <t>Nota:</t>
    </r>
    <r>
      <rPr>
        <sz val="11"/>
        <color theme="1"/>
        <rFont val="Arial"/>
        <family val="2"/>
      </rPr>
      <t xml:space="preserve"> Para dar cumplimiento a lo establecido en el Punto Decimo del Acuerdo, la DGCE publica el monto total disponible asignado en la Segunda Etapa del cupo, disponible en el portal de SIICEX:
http://www.siicex.gob.mx/portalSiicex/SICETECA/Acuerdos/Cupos/ACE55/ACE55/VEHIC.%20LIGEROS%20NUEVOS/CUPO%20VEHIC.%20LIG.%20EXPORTACION/Oficio%20Argentina.pdf</t>
    </r>
  </si>
  <si>
    <r>
      <t xml:space="preserve">MONTO ASIGNADO </t>
    </r>
    <r>
      <rPr>
        <b/>
        <vertAlign val="superscript"/>
        <sz val="11"/>
        <color indexed="8"/>
        <rFont val="Arial"/>
        <family val="2"/>
      </rPr>
      <t>1)</t>
    </r>
    <r>
      <rPr>
        <b/>
        <sz val="11"/>
        <color indexed="8"/>
        <rFont val="Arial"/>
        <family val="2"/>
      </rPr>
      <t xml:space="preserve">
(UdM)</t>
    </r>
  </si>
  <si>
    <r>
      <t xml:space="preserve">MONTO DEVUELTO </t>
    </r>
    <r>
      <rPr>
        <b/>
        <vertAlign val="superscript"/>
        <sz val="11"/>
        <color indexed="8"/>
        <rFont val="Arial"/>
        <family val="2"/>
      </rPr>
      <t xml:space="preserve">2)
</t>
    </r>
    <r>
      <rPr>
        <b/>
        <sz val="11"/>
        <color indexed="8"/>
        <rFont val="Arial"/>
        <family val="2"/>
      </rPr>
      <t>(UdM)</t>
    </r>
  </si>
  <si>
    <r>
      <t xml:space="preserve">FECHA DE DEVOLUCIÓN </t>
    </r>
    <r>
      <rPr>
        <b/>
        <vertAlign val="superscript"/>
        <sz val="11"/>
        <color indexed="8"/>
        <rFont val="Arial"/>
        <family val="2"/>
      </rPr>
      <t>3)</t>
    </r>
  </si>
  <si>
    <r>
      <t xml:space="preserve">1) Criterio de asignación: </t>
    </r>
    <r>
      <rPr>
        <sz val="11"/>
        <color indexed="8"/>
        <rFont val="Arial"/>
        <family val="2"/>
      </rPr>
      <t>La DGIPAT realiza la asignación del cupo conforme a lo establecido en el Acuerdo.</t>
    </r>
  </si>
  <si>
    <r>
      <rPr>
        <b/>
        <sz val="11"/>
        <color indexed="8"/>
        <rFont val="Arial"/>
        <family val="2"/>
      </rPr>
      <t xml:space="preserve">3) Fecha de Devolución: </t>
    </r>
    <r>
      <rPr>
        <sz val="11"/>
        <color indexed="8"/>
        <rFont val="Arial"/>
        <family val="2"/>
      </rPr>
      <t>Es fecha de trámite de la devolución del monto total o parcial del cupo no utilizado.</t>
    </r>
  </si>
  <si>
    <t>FECHA DE PUBLICACIÓN: 06/05/2019</t>
  </si>
  <si>
    <r>
      <rPr>
        <b/>
        <sz val="11"/>
        <color indexed="8"/>
        <rFont val="Arial"/>
        <family val="2"/>
      </rPr>
      <t xml:space="preserve">2) Monto Devuelto: </t>
    </r>
    <r>
      <rPr>
        <sz val="11"/>
        <color indexed="8"/>
        <rFont val="Arial"/>
        <family val="2"/>
      </rPr>
      <t xml:space="preserve">Se refiere al monto total o parcial del cupo asignado que, como fecha límite al 31 de enero de cada año, los beneficiarios no hayan utilizado; lo anterior a fin de que los montos sean reintegrados en la Tercera Etapa.
</t>
    </r>
    <r>
      <rPr>
        <b/>
        <sz val="11"/>
        <color indexed="8"/>
        <rFont val="Arial"/>
        <family val="2"/>
      </rPr>
      <t>Nota:</t>
    </r>
    <r>
      <rPr>
        <sz val="11"/>
        <color indexed="8"/>
        <rFont val="Arial"/>
        <family val="2"/>
      </rPr>
      <t xml:space="preserve"> Para dar cumplimiento a lo establecido en el Punto Decimo del Acuerdo, la DGCE publica el monto total disponible asignado en la Segunda Etapa del cupo, disponible en el portal de SNICE:
https://www.snice.gob.mx/~oracle/SNICE_DOCS/cupos_vehiculos3-cupos_20190205-20190205.pdf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</si>
</sst>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_-* #,##0_-;\-* #,##0_-;_-* &quot;-&quot;??_-;_-@_-"/>
    <numFmt numFmtId="166" formatCode="#,##0_ ;\-#,##0\ "/>
  </numFmts>
  <fonts count="12" x14ac:knownFonts="1">
    <font>
      <sz val="11"/>
      <color theme="1"/>
      <name val="Calibri"/>
      <family val="2"/>
      <scheme val="minor"/>
    </font>
    <font>
      <sz val="11"/>
      <color theme="1"/>
      <name val="Arial"/>
      <family val="2"/>
    </font>
    <font>
      <sz val="11"/>
      <color rgb="FF000000"/>
      <name val="Arial"/>
      <family val="2"/>
    </font>
    <font>
      <b/>
      <sz val="11"/>
      <color theme="1"/>
      <name val="Arial"/>
      <family val="2"/>
    </font>
    <font>
      <sz val="11"/>
      <color indexed="8"/>
      <name val="Calibri"/>
      <family val="2"/>
      <scheme val="minor"/>
    </font>
    <font>
      <b/>
      <sz val="11"/>
      <name val="Arial"/>
      <family val="2"/>
    </font>
    <font>
      <sz val="11"/>
      <name val="Arial"/>
      <family val="2"/>
    </font>
    <font>
      <sz val="11"/>
      <color indexed="8"/>
      <name val="Arial"/>
      <family val="2"/>
    </font>
    <font>
      <b/>
      <sz val="11"/>
      <color indexed="8"/>
      <name val="Arial"/>
      <family val="2"/>
    </font>
    <font>
      <b/>
      <vertAlign val="superscript"/>
      <sz val="11"/>
      <color theme="1"/>
      <name val="Arial"/>
      <family val="2"/>
    </font>
    <font>
      <sz val="11"/>
      <color theme="1"/>
      <name val="Calibri"/>
      <family val="2"/>
      <scheme val="minor"/>
    </font>
    <font>
      <b/>
      <vertAlign val="superscript"/>
      <sz val="11"/>
      <color indexed="8"/>
      <name val="Arial"/>
      <family val="2"/>
    </font>
  </fonts>
  <fills count="13">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9" fontId="4" fillId="0" borderId="0" applyFont="0" applyFill="0" applyBorder="0" applyAlignment="0" applyProtection="0"/>
    <xf numFmtId="9" fontId="10" fillId="0" borderId="0" applyFont="0" applyFill="0" applyBorder="0" applyAlignment="0" applyProtection="0"/>
    <xf numFmtId="0" fontId="10" fillId="0" borderId="0"/>
  </cellStyleXfs>
  <cellXfs count="6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3" fontId="1" fillId="0" borderId="1" xfId="0" applyNumberFormat="1" applyFont="1" applyBorder="1" applyAlignment="1">
      <alignment horizontal="center" vertical="center"/>
    </xf>
    <xf numFmtId="0" fontId="1" fillId="0" borderId="1" xfId="0" applyFont="1" applyBorder="1" applyAlignment="1">
      <alignment horizontal="right" vertical="center"/>
    </xf>
    <xf numFmtId="3" fontId="1" fillId="0" borderId="1" xfId="0" applyNumberFormat="1" applyFont="1" applyBorder="1" applyAlignment="1">
      <alignment horizontal="right" vertical="center"/>
    </xf>
    <xf numFmtId="49" fontId="5" fillId="4" borderId="0" xfId="0" applyNumberFormat="1" applyFont="1" applyFill="1" applyBorder="1" applyAlignment="1">
      <alignment horizontal="left" vertical="center"/>
    </xf>
    <xf numFmtId="0" fontId="5" fillId="0" borderId="0" xfId="0" applyFont="1" applyFill="1" applyBorder="1" applyAlignment="1">
      <alignment horizontal="justify" vertical="center" wrapText="1"/>
    </xf>
    <xf numFmtId="0" fontId="1" fillId="0" borderId="0" xfId="0" applyFont="1" applyBorder="1" applyAlignment="1">
      <alignment vertical="center"/>
    </xf>
    <xf numFmtId="3"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Border="1" applyAlignment="1">
      <alignment horizontal="left" vertical="center"/>
    </xf>
    <xf numFmtId="3" fontId="1" fillId="0" borderId="0" xfId="0" applyNumberFormat="1" applyFont="1" applyBorder="1" applyAlignment="1">
      <alignment horizontal="right" vertical="center"/>
    </xf>
    <xf numFmtId="49" fontId="8" fillId="0" borderId="1" xfId="1" applyNumberFormat="1" applyFont="1" applyBorder="1" applyAlignment="1">
      <alignment vertical="center"/>
    </xf>
    <xf numFmtId="3" fontId="1" fillId="0" borderId="0" xfId="0" applyNumberFormat="1" applyFont="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3" borderId="2" xfId="0" applyFont="1" applyFill="1" applyBorder="1" applyAlignment="1">
      <alignment vertical="center"/>
    </xf>
    <xf numFmtId="0" fontId="3" fillId="3" borderId="4" xfId="0" applyFont="1" applyFill="1" applyBorder="1" applyAlignment="1">
      <alignment vertical="center"/>
    </xf>
    <xf numFmtId="0" fontId="3" fillId="0" borderId="1" xfId="0" applyFont="1" applyBorder="1" applyAlignment="1">
      <alignment horizontal="left" vertical="center"/>
    </xf>
    <xf numFmtId="0" fontId="6" fillId="0" borderId="1" xfId="1" applyFont="1" applyFill="1" applyBorder="1" applyAlignment="1">
      <alignment horizontal="center" vertical="center"/>
    </xf>
    <xf numFmtId="3" fontId="7" fillId="8" borderId="1" xfId="0" applyNumberFormat="1" applyFont="1" applyFill="1" applyBorder="1" applyAlignment="1">
      <alignment vertical="center"/>
    </xf>
    <xf numFmtId="49" fontId="8" fillId="6" borderId="2" xfId="0" applyNumberFormat="1" applyFont="1" applyFill="1" applyBorder="1" applyAlignment="1">
      <alignment horizontal="center" vertical="center"/>
    </xf>
    <xf numFmtId="49" fontId="5" fillId="0" borderId="5" xfId="1" applyNumberFormat="1" applyFont="1" applyFill="1" applyBorder="1" applyAlignment="1">
      <alignment vertical="center"/>
    </xf>
    <xf numFmtId="49" fontId="8" fillId="7"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xf>
    <xf numFmtId="9" fontId="1" fillId="0" borderId="0" xfId="3" applyFont="1" applyAlignment="1">
      <alignment vertical="center"/>
    </xf>
    <xf numFmtId="49" fontId="8" fillId="10" borderId="1" xfId="0" applyNumberFormat="1" applyFont="1" applyFill="1" applyBorder="1" applyAlignment="1">
      <alignment horizontal="center" vertical="center" wrapText="1"/>
    </xf>
    <xf numFmtId="3" fontId="1" fillId="11" borderId="1" xfId="0" applyNumberFormat="1" applyFont="1" applyFill="1" applyBorder="1" applyAlignment="1">
      <alignment horizontal="right" vertical="center"/>
    </xf>
    <xf numFmtId="0" fontId="7" fillId="5" borderId="0" xfId="0" applyFont="1" applyFill="1" applyAlignment="1">
      <alignment vertical="center"/>
    </xf>
    <xf numFmtId="3" fontId="7" fillId="5" borderId="1" xfId="0" applyNumberFormat="1" applyFont="1" applyFill="1" applyBorder="1" applyAlignment="1">
      <alignment vertical="center"/>
    </xf>
    <xf numFmtId="3" fontId="7" fillId="5" borderId="1" xfId="0" applyNumberFormat="1" applyFont="1" applyFill="1" applyBorder="1" applyAlignment="1">
      <alignment horizontal="right" vertical="center"/>
    </xf>
    <xf numFmtId="3" fontId="7" fillId="11" borderId="1" xfId="0" applyNumberFormat="1" applyFont="1" applyFill="1" applyBorder="1" applyAlignment="1">
      <alignment vertical="center"/>
    </xf>
    <xf numFmtId="165" fontId="1" fillId="0" borderId="1" xfId="0" applyNumberFormat="1" applyFont="1" applyBorder="1" applyAlignment="1">
      <alignment horizontal="center" vertical="center"/>
    </xf>
    <xf numFmtId="14" fontId="1" fillId="0" borderId="1" xfId="0" applyNumberFormat="1" applyFont="1" applyBorder="1" applyAlignment="1">
      <alignment vertical="center"/>
    </xf>
    <xf numFmtId="164" fontId="1" fillId="0" borderId="0"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5" fillId="5" borderId="0" xfId="0" applyFont="1" applyFill="1" applyBorder="1" applyAlignment="1">
      <alignment horizontal="justify" vertical="center" wrapText="1"/>
    </xf>
    <xf numFmtId="0" fontId="6" fillId="5" borderId="0" xfId="0" applyFont="1" applyFill="1" applyBorder="1" applyAlignment="1">
      <alignment horizontal="justify" vertical="center" wrapText="1"/>
    </xf>
    <xf numFmtId="49" fontId="5" fillId="4" borderId="0" xfId="0" applyNumberFormat="1" applyFont="1" applyFill="1" applyBorder="1" applyAlignment="1">
      <alignment horizontal="left" vertical="center" wrapText="1"/>
    </xf>
    <xf numFmtId="49" fontId="6" fillId="4" borderId="0" xfId="0" applyNumberFormat="1" applyFont="1" applyFill="1" applyBorder="1" applyAlignment="1">
      <alignment horizontal="left" vertical="center" wrapText="1"/>
    </xf>
    <xf numFmtId="0" fontId="8" fillId="9" borderId="2" xfId="0" applyFont="1" applyFill="1" applyBorder="1" applyAlignment="1">
      <alignment horizontal="center" vertical="center"/>
    </xf>
    <xf numFmtId="0" fontId="8" fillId="9" borderId="4" xfId="0" applyFont="1" applyFill="1" applyBorder="1" applyAlignment="1">
      <alignment horizontal="center" vertical="center"/>
    </xf>
    <xf numFmtId="0" fontId="6" fillId="4"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4"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12" borderId="0" xfId="0" applyFont="1" applyFill="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164" fontId="1" fillId="0" borderId="0" xfId="0" applyNumberFormat="1" applyFont="1" applyAlignment="1">
      <alignment vertical="center"/>
    </xf>
    <xf numFmtId="0" fontId="7" fillId="0" borderId="0" xfId="0" applyFont="1" applyAlignment="1">
      <alignment horizontal="left" vertical="center" wrapText="1"/>
    </xf>
  </cellXfs>
  <cellStyles count="5">
    <cellStyle name="Normal" xfId="0" builtinId="0"/>
    <cellStyle name="Normal 2" xfId="4"/>
    <cellStyle name="Normal 3 2" xfId="1"/>
    <cellStyle name="Porcentaje" xfId="3" builtinId="5"/>
    <cellStyle name="Porcentaje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tabSelected="1" zoomScale="85" zoomScaleNormal="85" workbookViewId="0">
      <selection sqref="A1:D1"/>
    </sheetView>
  </sheetViews>
  <sheetFormatPr baseColWidth="10" defaultRowHeight="14.25" x14ac:dyDescent="0.25"/>
  <cols>
    <col min="1" max="1" width="30.28515625" style="1" customWidth="1"/>
    <col min="2" max="2" width="38.42578125" style="1" bestFit="1" customWidth="1"/>
    <col min="3" max="3" width="42.42578125" style="1" bestFit="1" customWidth="1"/>
    <col min="4" max="4" width="39.140625" style="1" bestFit="1" customWidth="1"/>
    <col min="5" max="16384" width="11.42578125" style="1"/>
  </cols>
  <sheetData>
    <row r="1" spans="1:4" ht="15" customHeight="1" x14ac:dyDescent="0.25">
      <c r="A1" s="55" t="s">
        <v>9</v>
      </c>
      <c r="B1" s="55"/>
      <c r="C1" s="55"/>
      <c r="D1" s="55"/>
    </row>
    <row r="2" spans="1:4" ht="15" customHeight="1" x14ac:dyDescent="0.25">
      <c r="A2" s="55" t="s">
        <v>8</v>
      </c>
      <c r="B2" s="55"/>
      <c r="C2" s="55"/>
      <c r="D2" s="55"/>
    </row>
    <row r="3" spans="1:4" ht="15" customHeight="1" x14ac:dyDescent="0.25">
      <c r="A3" s="55" t="s">
        <v>29</v>
      </c>
      <c r="B3" s="55"/>
      <c r="C3" s="55"/>
      <c r="D3" s="55"/>
    </row>
    <row r="4" spans="1:4" ht="15" customHeight="1" x14ac:dyDescent="0.25">
      <c r="A4" s="55" t="s">
        <v>14</v>
      </c>
      <c r="B4" s="55"/>
      <c r="C4" s="55"/>
      <c r="D4" s="55"/>
    </row>
    <row r="5" spans="1:4" ht="15" customHeight="1" x14ac:dyDescent="0.25">
      <c r="A5" s="55" t="s">
        <v>6</v>
      </c>
      <c r="B5" s="55"/>
      <c r="C5" s="55"/>
      <c r="D5" s="55"/>
    </row>
    <row r="6" spans="1:4" ht="15" customHeight="1" x14ac:dyDescent="0.25">
      <c r="A6" s="55" t="s">
        <v>64</v>
      </c>
      <c r="B6" s="55"/>
      <c r="C6" s="55"/>
      <c r="D6" s="55"/>
    </row>
    <row r="7" spans="1:4" ht="15" customHeight="1" x14ac:dyDescent="0.25">
      <c r="A7" s="56" t="s">
        <v>73</v>
      </c>
      <c r="B7" s="56"/>
      <c r="C7" s="56"/>
      <c r="D7" s="56"/>
    </row>
    <row r="8" spans="1:4" ht="15" customHeight="1" x14ac:dyDescent="0.25">
      <c r="A8" s="55" t="s">
        <v>7</v>
      </c>
      <c r="B8" s="55"/>
      <c r="C8" s="55"/>
      <c r="D8" s="55"/>
    </row>
    <row r="9" spans="1:4" ht="15" customHeight="1" x14ac:dyDescent="0.25">
      <c r="A9" s="55" t="s">
        <v>63</v>
      </c>
      <c r="B9" s="55"/>
      <c r="C9" s="55"/>
      <c r="D9" s="55"/>
    </row>
    <row r="10" spans="1:4" ht="30" customHeight="1" x14ac:dyDescent="0.25">
      <c r="A10" s="55" t="s">
        <v>33</v>
      </c>
      <c r="B10" s="55"/>
      <c r="C10" s="55"/>
      <c r="D10" s="55"/>
    </row>
    <row r="13" spans="1:4" ht="15" x14ac:dyDescent="0.25">
      <c r="A13" s="50" t="s">
        <v>10</v>
      </c>
      <c r="B13" s="51"/>
    </row>
    <row r="14" spans="1:4" ht="15" x14ac:dyDescent="0.25">
      <c r="A14" s="25" t="s">
        <v>38</v>
      </c>
      <c r="B14" s="5" t="s">
        <v>55</v>
      </c>
    </row>
    <row r="15" spans="1:4" ht="17.25" customHeight="1" x14ac:dyDescent="0.25">
      <c r="A15" s="25" t="s">
        <v>39</v>
      </c>
      <c r="B15" s="6">
        <v>637497900</v>
      </c>
      <c r="C15" s="19"/>
    </row>
    <row r="16" spans="1:4" ht="15" x14ac:dyDescent="0.25">
      <c r="A16" s="29" t="s">
        <v>40</v>
      </c>
      <c r="B16" s="6">
        <f>SUM(B26:D26)-SUM(B27:C28)</f>
        <v>503242986</v>
      </c>
      <c r="C16" s="19"/>
      <c r="D16" s="32"/>
    </row>
    <row r="17" spans="1:4" ht="15" x14ac:dyDescent="0.25">
      <c r="A17" s="25" t="s">
        <v>34</v>
      </c>
      <c r="B17" s="6">
        <f>SUM(B25:D25)</f>
        <v>931393673.07999992</v>
      </c>
      <c r="C17" s="32"/>
    </row>
    <row r="18" spans="1:4" ht="15" x14ac:dyDescent="0.25">
      <c r="A18" s="25" t="s">
        <v>36</v>
      </c>
      <c r="B18" s="6">
        <f>B15-B16</f>
        <v>134254914</v>
      </c>
    </row>
    <row r="19" spans="1:4" ht="15" x14ac:dyDescent="0.25">
      <c r="A19" s="25" t="s">
        <v>37</v>
      </c>
      <c r="B19" s="6">
        <f>SUM(B28:D28)</f>
        <v>158692364</v>
      </c>
    </row>
    <row r="20" spans="1:4" ht="15" x14ac:dyDescent="0.25">
      <c r="A20" s="25" t="s">
        <v>51</v>
      </c>
      <c r="B20" s="6">
        <f>B15-B16</f>
        <v>134254914</v>
      </c>
    </row>
    <row r="21" spans="1:4" x14ac:dyDescent="0.25">
      <c r="A21" s="16"/>
      <c r="B21" s="17"/>
    </row>
    <row r="22" spans="1:4" ht="15" x14ac:dyDescent="0.25">
      <c r="A22" s="31" t="s">
        <v>23</v>
      </c>
      <c r="B22" s="28" t="s">
        <v>24</v>
      </c>
      <c r="C22" s="30" t="s">
        <v>25</v>
      </c>
      <c r="D22" s="33" t="s">
        <v>31</v>
      </c>
    </row>
    <row r="23" spans="1:4" ht="17.25" x14ac:dyDescent="0.25">
      <c r="A23" s="29" t="s">
        <v>41</v>
      </c>
      <c r="B23" s="26" t="s">
        <v>56</v>
      </c>
      <c r="C23" s="26" t="s">
        <v>57</v>
      </c>
      <c r="D23" s="26" t="s">
        <v>58</v>
      </c>
    </row>
    <row r="24" spans="1:4" ht="17.25" x14ac:dyDescent="0.25">
      <c r="A24" s="18" t="s">
        <v>42</v>
      </c>
      <c r="B24" s="6">
        <v>637497900</v>
      </c>
      <c r="C24" s="27">
        <f>B27+B28</f>
        <v>24437450</v>
      </c>
      <c r="D24" s="38">
        <f>C27+C28</f>
        <v>134254914</v>
      </c>
    </row>
    <row r="25" spans="1:4" ht="15" x14ac:dyDescent="0.25">
      <c r="A25" s="25" t="s">
        <v>34</v>
      </c>
      <c r="B25" s="6">
        <f>SUM('PRIMERA ETAPA'!$B:$B)</f>
        <v>833726654.07999992</v>
      </c>
      <c r="C25" s="36">
        <f>SUM('SEGUNDA ETAPA'!$B:$B)</f>
        <v>97667019</v>
      </c>
      <c r="D25" s="37">
        <v>0</v>
      </c>
    </row>
    <row r="26" spans="1:4" ht="15" x14ac:dyDescent="0.25">
      <c r="A26" s="25" t="s">
        <v>35</v>
      </c>
      <c r="B26" s="6">
        <f>SUM('PRIMERA ETAPA'!$C:$C)</f>
        <v>637497900</v>
      </c>
      <c r="C26" s="6">
        <f>SUM('SEGUNDA ETAPA'!$C:$C)</f>
        <v>24437450</v>
      </c>
      <c r="D26" s="6">
        <v>0</v>
      </c>
    </row>
    <row r="27" spans="1:4" ht="15" x14ac:dyDescent="0.25">
      <c r="A27" s="18" t="s">
        <v>36</v>
      </c>
      <c r="B27" s="27">
        <f>B24-B26</f>
        <v>0</v>
      </c>
      <c r="C27" s="34">
        <f>C24-C26</f>
        <v>0</v>
      </c>
      <c r="D27" s="6">
        <v>0</v>
      </c>
    </row>
    <row r="28" spans="1:4" ht="15" x14ac:dyDescent="0.25">
      <c r="A28" s="25" t="s">
        <v>37</v>
      </c>
      <c r="B28" s="27">
        <f>SUM('PRIMERA ETAPA'!$G:$G)</f>
        <v>24437450</v>
      </c>
      <c r="C28" s="34">
        <f>SUM('SEGUNDA ETAPA'!$G:$G)</f>
        <v>134254914</v>
      </c>
      <c r="D28" s="6">
        <v>0</v>
      </c>
    </row>
    <row r="29" spans="1:4" x14ac:dyDescent="0.25">
      <c r="A29" s="16"/>
      <c r="B29" s="17"/>
    </row>
    <row r="30" spans="1:4" ht="15" x14ac:dyDescent="0.25">
      <c r="A30" s="7" t="s">
        <v>11</v>
      </c>
      <c r="B30" s="8"/>
      <c r="C30" s="7"/>
    </row>
    <row r="31" spans="1:4" ht="20.100000000000001" customHeight="1" x14ac:dyDescent="0.25">
      <c r="A31" s="52" t="s">
        <v>43</v>
      </c>
      <c r="B31" s="52"/>
      <c r="C31" s="52"/>
      <c r="D31" s="52"/>
    </row>
    <row r="32" spans="1:4" ht="20.100000000000001" customHeight="1" x14ac:dyDescent="0.25">
      <c r="A32" s="52" t="s">
        <v>44</v>
      </c>
      <c r="B32" s="52"/>
      <c r="C32" s="52"/>
      <c r="D32" s="52"/>
    </row>
    <row r="33" spans="1:4" ht="20.100000000000001" customHeight="1" x14ac:dyDescent="0.25">
      <c r="A33" s="52" t="s">
        <v>45</v>
      </c>
      <c r="B33" s="52"/>
      <c r="C33" s="52"/>
      <c r="D33" s="52"/>
    </row>
    <row r="34" spans="1:4" ht="30" customHeight="1" x14ac:dyDescent="0.25">
      <c r="A34" s="49" t="s">
        <v>46</v>
      </c>
      <c r="B34" s="49"/>
      <c r="C34" s="49"/>
      <c r="D34" s="49"/>
    </row>
    <row r="35" spans="1:4" ht="30" customHeight="1" x14ac:dyDescent="0.25">
      <c r="A35" s="54" t="s">
        <v>47</v>
      </c>
      <c r="B35" s="54"/>
      <c r="C35" s="54"/>
      <c r="D35" s="54"/>
    </row>
    <row r="36" spans="1:4" ht="80.099999999999994" customHeight="1" x14ac:dyDescent="0.25">
      <c r="A36" s="52" t="s">
        <v>48</v>
      </c>
      <c r="B36" s="52"/>
      <c r="C36" s="52"/>
      <c r="D36" s="52"/>
    </row>
    <row r="37" spans="1:4" s="35" customFormat="1" ht="30" customHeight="1" x14ac:dyDescent="0.25">
      <c r="A37" s="54" t="s">
        <v>50</v>
      </c>
      <c r="B37" s="54"/>
      <c r="C37" s="54"/>
      <c r="D37" s="54"/>
    </row>
    <row r="38" spans="1:4" ht="30" customHeight="1" x14ac:dyDescent="0.25">
      <c r="A38" s="53" t="s">
        <v>49</v>
      </c>
      <c r="B38" s="53"/>
      <c r="C38" s="53"/>
      <c r="D38" s="53"/>
    </row>
    <row r="39" spans="1:4" ht="45" customHeight="1" x14ac:dyDescent="0.25">
      <c r="A39" s="48" t="s">
        <v>52</v>
      </c>
      <c r="B39" s="48"/>
      <c r="C39" s="48"/>
      <c r="D39" s="48"/>
    </row>
    <row r="40" spans="1:4" ht="30" customHeight="1" x14ac:dyDescent="0.25">
      <c r="A40" s="48" t="s">
        <v>53</v>
      </c>
      <c r="B40" s="48"/>
      <c r="C40" s="48"/>
      <c r="D40" s="48"/>
    </row>
    <row r="41" spans="1:4" s="35" customFormat="1" ht="60" customHeight="1" x14ac:dyDescent="0.25">
      <c r="A41" s="46" t="s">
        <v>54</v>
      </c>
      <c r="B41" s="47"/>
      <c r="C41" s="47"/>
      <c r="D41" s="47"/>
    </row>
  </sheetData>
  <mergeCells count="22">
    <mergeCell ref="A1:D1"/>
    <mergeCell ref="A2:D2"/>
    <mergeCell ref="A3:D3"/>
    <mergeCell ref="A31:D31"/>
    <mergeCell ref="A32:D32"/>
    <mergeCell ref="A9:D9"/>
    <mergeCell ref="A10:D10"/>
    <mergeCell ref="A4:D4"/>
    <mergeCell ref="A5:D5"/>
    <mergeCell ref="A6:D6"/>
    <mergeCell ref="A7:D7"/>
    <mergeCell ref="A8:D8"/>
    <mergeCell ref="A41:D41"/>
    <mergeCell ref="A40:D40"/>
    <mergeCell ref="A34:D34"/>
    <mergeCell ref="A13:B13"/>
    <mergeCell ref="A33:D33"/>
    <mergeCell ref="A36:D36"/>
    <mergeCell ref="A38:D38"/>
    <mergeCell ref="A35:D35"/>
    <mergeCell ref="A39:D39"/>
    <mergeCell ref="A37:D3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zoomScale="85" zoomScaleNormal="85" workbookViewId="0">
      <selection sqref="A1:D1"/>
    </sheetView>
  </sheetViews>
  <sheetFormatPr baseColWidth="10" defaultRowHeight="14.25" x14ac:dyDescent="0.25"/>
  <cols>
    <col min="1" max="1" width="53.85546875" style="1" customWidth="1"/>
    <col min="2" max="2" width="23.28515625" style="1" customWidth="1"/>
    <col min="3" max="3" width="20.85546875" style="1" customWidth="1"/>
    <col min="4" max="4" width="19.5703125" style="1" customWidth="1"/>
    <col min="5" max="5" width="15.42578125" style="1" customWidth="1"/>
    <col min="6" max="6" width="14.42578125" style="1" bestFit="1" customWidth="1"/>
    <col min="7" max="7" width="26.7109375" style="1" customWidth="1"/>
    <col min="8" max="8" width="31.42578125" style="1" customWidth="1"/>
    <col min="9" max="16384" width="11.42578125" style="1"/>
  </cols>
  <sheetData>
    <row r="1" spans="1:8" ht="15" customHeight="1" x14ac:dyDescent="0.25">
      <c r="A1" s="55" t="s">
        <v>5</v>
      </c>
      <c r="B1" s="55"/>
      <c r="C1" s="55"/>
      <c r="D1" s="55"/>
    </row>
    <row r="2" spans="1:8" ht="15" customHeight="1" x14ac:dyDescent="0.25">
      <c r="A2" s="55" t="s">
        <v>8</v>
      </c>
      <c r="B2" s="55"/>
      <c r="C2" s="55"/>
      <c r="D2" s="55"/>
    </row>
    <row r="3" spans="1:8" ht="15" customHeight="1" x14ac:dyDescent="0.25">
      <c r="A3" s="55" t="s">
        <v>29</v>
      </c>
      <c r="B3" s="55"/>
      <c r="C3" s="55"/>
      <c r="D3" s="55"/>
    </row>
    <row r="4" spans="1:8" ht="15" customHeight="1" x14ac:dyDescent="0.25">
      <c r="A4" s="55" t="s">
        <v>14</v>
      </c>
      <c r="B4" s="55"/>
      <c r="C4" s="55"/>
      <c r="D4" s="55"/>
    </row>
    <row r="5" spans="1:8" ht="15" customHeight="1" x14ac:dyDescent="0.25">
      <c r="A5" s="55" t="s">
        <v>6</v>
      </c>
      <c r="B5" s="55"/>
      <c r="C5" s="55"/>
      <c r="D5" s="55"/>
    </row>
    <row r="6" spans="1:8" ht="15" customHeight="1" x14ac:dyDescent="0.25">
      <c r="A6" s="55" t="s">
        <v>24</v>
      </c>
      <c r="B6" s="55"/>
      <c r="C6" s="55"/>
      <c r="D6" s="55"/>
    </row>
    <row r="7" spans="1:8" ht="15" customHeight="1" x14ac:dyDescent="0.25">
      <c r="A7" s="55" t="s">
        <v>64</v>
      </c>
      <c r="B7" s="55"/>
      <c r="C7" s="55"/>
      <c r="D7" s="55"/>
    </row>
    <row r="8" spans="1:8" ht="15" customHeight="1" x14ac:dyDescent="0.25">
      <c r="A8" s="55" t="s">
        <v>73</v>
      </c>
      <c r="B8" s="55"/>
      <c r="C8" s="55"/>
      <c r="D8" s="55"/>
    </row>
    <row r="9" spans="1:8" ht="15" customHeight="1" x14ac:dyDescent="0.25">
      <c r="A9" s="55" t="s">
        <v>7</v>
      </c>
      <c r="B9" s="55"/>
      <c r="C9" s="55"/>
      <c r="D9" s="55"/>
    </row>
    <row r="10" spans="1:8" ht="15" customHeight="1" x14ac:dyDescent="0.25">
      <c r="A10" s="55" t="s">
        <v>63</v>
      </c>
      <c r="B10" s="55"/>
      <c r="C10" s="55"/>
      <c r="D10" s="55"/>
    </row>
    <row r="11" spans="1:8" ht="45" customHeight="1" x14ac:dyDescent="0.25">
      <c r="A11" s="55" t="s">
        <v>33</v>
      </c>
      <c r="B11" s="55"/>
      <c r="C11" s="55"/>
      <c r="D11" s="55"/>
    </row>
    <row r="13" spans="1:8" ht="15" x14ac:dyDescent="0.25">
      <c r="A13" s="20" t="s">
        <v>0</v>
      </c>
      <c r="B13" s="22"/>
      <c r="C13" s="20" t="s">
        <v>12</v>
      </c>
      <c r="D13" s="21"/>
      <c r="E13" s="21"/>
      <c r="F13" s="22"/>
      <c r="G13" s="23" t="s">
        <v>28</v>
      </c>
      <c r="H13" s="24"/>
    </row>
    <row r="14" spans="1:8" s="2" customFormat="1" ht="62.25" x14ac:dyDescent="0.25">
      <c r="A14" s="15" t="s">
        <v>3</v>
      </c>
      <c r="B14" s="12" t="s">
        <v>22</v>
      </c>
      <c r="C14" s="12" t="s">
        <v>59</v>
      </c>
      <c r="D14" s="12" t="s">
        <v>13</v>
      </c>
      <c r="E14" s="12" t="s">
        <v>4</v>
      </c>
      <c r="F14" s="15" t="s">
        <v>1</v>
      </c>
      <c r="G14" s="13" t="s">
        <v>30</v>
      </c>
      <c r="H14" s="13" t="s">
        <v>27</v>
      </c>
    </row>
    <row r="15" spans="1:8" x14ac:dyDescent="0.25">
      <c r="A15" s="3" t="s">
        <v>18</v>
      </c>
      <c r="B15" s="4">
        <v>140000000</v>
      </c>
      <c r="C15" s="39">
        <v>122589414</v>
      </c>
      <c r="D15" s="14">
        <v>43199</v>
      </c>
      <c r="E15" s="14" t="s">
        <v>2</v>
      </c>
      <c r="F15" s="14">
        <v>43542</v>
      </c>
      <c r="G15" s="4"/>
      <c r="H15" s="14"/>
    </row>
    <row r="16" spans="1:8" x14ac:dyDescent="0.25">
      <c r="A16" s="3" t="s">
        <v>15</v>
      </c>
      <c r="B16" s="4">
        <v>40000000</v>
      </c>
      <c r="C16" s="39">
        <v>40000000</v>
      </c>
      <c r="D16" s="14">
        <v>43199</v>
      </c>
      <c r="E16" s="14" t="s">
        <v>2</v>
      </c>
      <c r="F16" s="14">
        <v>43542</v>
      </c>
      <c r="G16" s="4"/>
      <c r="H16" s="14"/>
    </row>
    <row r="17" spans="1:8" x14ac:dyDescent="0.25">
      <c r="A17" s="3" t="s">
        <v>20</v>
      </c>
      <c r="B17" s="4">
        <v>60738797.079999998</v>
      </c>
      <c r="C17" s="39">
        <v>57354855</v>
      </c>
      <c r="D17" s="14">
        <v>43199</v>
      </c>
      <c r="E17" s="14" t="s">
        <v>2</v>
      </c>
      <c r="F17" s="14">
        <v>43542</v>
      </c>
      <c r="G17" s="44">
        <v>23096784</v>
      </c>
      <c r="H17" s="45" t="s">
        <v>65</v>
      </c>
    </row>
    <row r="18" spans="1:8" x14ac:dyDescent="0.25">
      <c r="A18" s="3" t="s">
        <v>17</v>
      </c>
      <c r="B18" s="4">
        <v>215510110</v>
      </c>
      <c r="C18" s="39">
        <v>167724219</v>
      </c>
      <c r="D18" s="14">
        <v>43199</v>
      </c>
      <c r="E18" s="14" t="s">
        <v>2</v>
      </c>
      <c r="F18" s="14">
        <v>43542</v>
      </c>
      <c r="G18" s="4"/>
      <c r="H18" s="14"/>
    </row>
    <row r="19" spans="1:8" x14ac:dyDescent="0.25">
      <c r="A19" s="3" t="s">
        <v>19</v>
      </c>
      <c r="B19" s="4">
        <v>293627643</v>
      </c>
      <c r="C19" s="39">
        <v>200028684</v>
      </c>
      <c r="D19" s="14">
        <v>43199</v>
      </c>
      <c r="E19" s="14" t="s">
        <v>2</v>
      </c>
      <c r="F19" s="14">
        <v>43542</v>
      </c>
      <c r="G19" s="4"/>
      <c r="H19" s="14"/>
    </row>
    <row r="20" spans="1:8" x14ac:dyDescent="0.25">
      <c r="A20" s="3" t="s">
        <v>21</v>
      </c>
      <c r="B20" s="4">
        <v>12013930</v>
      </c>
      <c r="C20" s="39">
        <v>4459315</v>
      </c>
      <c r="D20" s="14">
        <v>43199</v>
      </c>
      <c r="E20" s="14" t="s">
        <v>2</v>
      </c>
      <c r="F20" s="14">
        <v>43542</v>
      </c>
      <c r="G20" s="4"/>
      <c r="H20" s="14"/>
    </row>
    <row r="21" spans="1:8" x14ac:dyDescent="0.25">
      <c r="A21" s="3" t="s">
        <v>16</v>
      </c>
      <c r="B21" s="4">
        <v>3086125</v>
      </c>
      <c r="C21" s="39">
        <v>1697326</v>
      </c>
      <c r="D21" s="14">
        <v>43199</v>
      </c>
      <c r="E21" s="14" t="s">
        <v>2</v>
      </c>
      <c r="F21" s="14">
        <v>43542</v>
      </c>
      <c r="G21" s="4">
        <v>732691</v>
      </c>
      <c r="H21" s="45" t="s">
        <v>66</v>
      </c>
    </row>
    <row r="22" spans="1:8" x14ac:dyDescent="0.25">
      <c r="A22" s="3" t="s">
        <v>60</v>
      </c>
      <c r="B22" s="4">
        <v>15986000</v>
      </c>
      <c r="C22" s="39">
        <v>15812999</v>
      </c>
      <c r="D22" s="14">
        <v>43199</v>
      </c>
      <c r="E22" s="14" t="s">
        <v>2</v>
      </c>
      <c r="F22" s="14">
        <v>43542</v>
      </c>
      <c r="G22" s="4"/>
      <c r="H22" s="14"/>
    </row>
    <row r="23" spans="1:8" x14ac:dyDescent="0.25">
      <c r="A23" s="3" t="s">
        <v>61</v>
      </c>
      <c r="B23" s="4">
        <v>41114049</v>
      </c>
      <c r="C23" s="39">
        <v>18634131</v>
      </c>
      <c r="D23" s="14">
        <v>43199</v>
      </c>
      <c r="E23" s="14" t="s">
        <v>2</v>
      </c>
      <c r="F23" s="14">
        <v>43542</v>
      </c>
      <c r="G23" s="4"/>
      <c r="H23" s="14"/>
    </row>
    <row r="24" spans="1:8" x14ac:dyDescent="0.25">
      <c r="A24" s="40" t="s">
        <v>62</v>
      </c>
      <c r="B24" s="4">
        <v>11650000</v>
      </c>
      <c r="C24" s="39">
        <v>9196957</v>
      </c>
      <c r="D24" s="14">
        <v>43199</v>
      </c>
      <c r="E24" s="14" t="s">
        <v>2</v>
      </c>
      <c r="F24" s="14">
        <v>43542</v>
      </c>
      <c r="G24" s="44">
        <v>607975</v>
      </c>
      <c r="H24" s="45" t="s">
        <v>66</v>
      </c>
    </row>
    <row r="25" spans="1:8" x14ac:dyDescent="0.25">
      <c r="A25" s="9"/>
      <c r="B25" s="41"/>
      <c r="C25" s="10"/>
      <c r="D25" s="11"/>
      <c r="E25" s="11"/>
      <c r="F25" s="11"/>
      <c r="G25" s="9"/>
      <c r="H25" s="9"/>
    </row>
    <row r="26" spans="1:8" ht="20.100000000000001" customHeight="1" x14ac:dyDescent="0.25">
      <c r="A26" s="57" t="s">
        <v>26</v>
      </c>
      <c r="B26" s="57"/>
      <c r="C26" s="57"/>
      <c r="D26" s="57"/>
    </row>
    <row r="27" spans="1:8" ht="90" customHeight="1" x14ac:dyDescent="0.25">
      <c r="A27" s="58" t="s">
        <v>67</v>
      </c>
      <c r="B27" s="58"/>
      <c r="C27" s="58"/>
      <c r="D27" s="58"/>
    </row>
    <row r="28" spans="1:8" ht="20.100000000000001" customHeight="1" x14ac:dyDescent="0.25">
      <c r="A28" s="59" t="s">
        <v>32</v>
      </c>
      <c r="B28" s="59"/>
      <c r="C28" s="59"/>
      <c r="D28" s="59"/>
    </row>
  </sheetData>
  <mergeCells count="14">
    <mergeCell ref="A26:D26"/>
    <mergeCell ref="A27:D27"/>
    <mergeCell ref="A28:D28"/>
    <mergeCell ref="A1:D1"/>
    <mergeCell ref="A2:D2"/>
    <mergeCell ref="A3:D3"/>
    <mergeCell ref="A4:D4"/>
    <mergeCell ref="A5:D5"/>
    <mergeCell ref="A6:D6"/>
    <mergeCell ref="A11:D11"/>
    <mergeCell ref="A8:D8"/>
    <mergeCell ref="A7:D7"/>
    <mergeCell ref="A9:D9"/>
    <mergeCell ref="A10:D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85" zoomScaleNormal="85" workbookViewId="0">
      <selection sqref="A1:D1"/>
    </sheetView>
  </sheetViews>
  <sheetFormatPr baseColWidth="10" defaultRowHeight="14.25" x14ac:dyDescent="0.25"/>
  <cols>
    <col min="1" max="1" width="53.85546875" style="1" customWidth="1"/>
    <col min="2" max="2" width="23.28515625" style="1" bestFit="1" customWidth="1"/>
    <col min="3" max="3" width="20.28515625" style="1" bestFit="1" customWidth="1"/>
    <col min="4" max="4" width="19.140625" style="1" bestFit="1" customWidth="1"/>
    <col min="5" max="5" width="15.42578125" style="1" customWidth="1"/>
    <col min="6" max="6" width="11.5703125" style="1" bestFit="1" customWidth="1"/>
    <col min="7" max="7" width="23.7109375" style="1" bestFit="1" customWidth="1"/>
    <col min="8" max="8" width="28.85546875" style="1" bestFit="1" customWidth="1"/>
    <col min="9" max="255" width="11.42578125" style="1"/>
    <col min="256" max="256" width="53.85546875" style="1" customWidth="1"/>
    <col min="257" max="257" width="13.85546875" style="1" bestFit="1" customWidth="1"/>
    <col min="258" max="258" width="23.28515625" style="1" bestFit="1" customWidth="1"/>
    <col min="259" max="259" width="20.28515625" style="1" bestFit="1" customWidth="1"/>
    <col min="260" max="260" width="19.140625" style="1" bestFit="1" customWidth="1"/>
    <col min="261" max="261" width="15.42578125" style="1" customWidth="1"/>
    <col min="262" max="262" width="11.5703125" style="1" bestFit="1" customWidth="1"/>
    <col min="263" max="263" width="23.7109375" style="1" bestFit="1" customWidth="1"/>
    <col min="264" max="264" width="28.85546875" style="1" bestFit="1" customWidth="1"/>
    <col min="265" max="511" width="11.42578125" style="1"/>
    <col min="512" max="512" width="53.85546875" style="1" customWidth="1"/>
    <col min="513" max="513" width="13.85546875" style="1" bestFit="1" customWidth="1"/>
    <col min="514" max="514" width="23.28515625" style="1" bestFit="1" customWidth="1"/>
    <col min="515" max="515" width="20.28515625" style="1" bestFit="1" customWidth="1"/>
    <col min="516" max="516" width="19.140625" style="1" bestFit="1" customWidth="1"/>
    <col min="517" max="517" width="15.42578125" style="1" customWidth="1"/>
    <col min="518" max="518" width="11.5703125" style="1" bestFit="1" customWidth="1"/>
    <col min="519" max="519" width="23.7109375" style="1" bestFit="1" customWidth="1"/>
    <col min="520" max="520" width="28.85546875" style="1" bestFit="1" customWidth="1"/>
    <col min="521" max="767" width="11.42578125" style="1"/>
    <col min="768" max="768" width="53.85546875" style="1" customWidth="1"/>
    <col min="769" max="769" width="13.85546875" style="1" bestFit="1" customWidth="1"/>
    <col min="770" max="770" width="23.28515625" style="1" bestFit="1" customWidth="1"/>
    <col min="771" max="771" width="20.28515625" style="1" bestFit="1" customWidth="1"/>
    <col min="772" max="772" width="19.140625" style="1" bestFit="1" customWidth="1"/>
    <col min="773" max="773" width="15.42578125" style="1" customWidth="1"/>
    <col min="774" max="774" width="11.5703125" style="1" bestFit="1" customWidth="1"/>
    <col min="775" max="775" width="23.7109375" style="1" bestFit="1" customWidth="1"/>
    <col min="776" max="776" width="28.85546875" style="1" bestFit="1" customWidth="1"/>
    <col min="777" max="1023" width="11.42578125" style="1"/>
    <col min="1024" max="1024" width="53.85546875" style="1" customWidth="1"/>
    <col min="1025" max="1025" width="13.85546875" style="1" bestFit="1" customWidth="1"/>
    <col min="1026" max="1026" width="23.28515625" style="1" bestFit="1" customWidth="1"/>
    <col min="1027" max="1027" width="20.28515625" style="1" bestFit="1" customWidth="1"/>
    <col min="1028" max="1028" width="19.140625" style="1" bestFit="1" customWidth="1"/>
    <col min="1029" max="1029" width="15.42578125" style="1" customWidth="1"/>
    <col min="1030" max="1030" width="11.5703125" style="1" bestFit="1" customWidth="1"/>
    <col min="1031" max="1031" width="23.7109375" style="1" bestFit="1" customWidth="1"/>
    <col min="1032" max="1032" width="28.85546875" style="1" bestFit="1" customWidth="1"/>
    <col min="1033" max="1279" width="11.42578125" style="1"/>
    <col min="1280" max="1280" width="53.85546875" style="1" customWidth="1"/>
    <col min="1281" max="1281" width="13.85546875" style="1" bestFit="1" customWidth="1"/>
    <col min="1282" max="1282" width="23.28515625" style="1" bestFit="1" customWidth="1"/>
    <col min="1283" max="1283" width="20.28515625" style="1" bestFit="1" customWidth="1"/>
    <col min="1284" max="1284" width="19.140625" style="1" bestFit="1" customWidth="1"/>
    <col min="1285" max="1285" width="15.42578125" style="1" customWidth="1"/>
    <col min="1286" max="1286" width="11.5703125" style="1" bestFit="1" customWidth="1"/>
    <col min="1287" max="1287" width="23.7109375" style="1" bestFit="1" customWidth="1"/>
    <col min="1288" max="1288" width="28.85546875" style="1" bestFit="1" customWidth="1"/>
    <col min="1289" max="1535" width="11.42578125" style="1"/>
    <col min="1536" max="1536" width="53.85546875" style="1" customWidth="1"/>
    <col min="1537" max="1537" width="13.85546875" style="1" bestFit="1" customWidth="1"/>
    <col min="1538" max="1538" width="23.28515625" style="1" bestFit="1" customWidth="1"/>
    <col min="1539" max="1539" width="20.28515625" style="1" bestFit="1" customWidth="1"/>
    <col min="1540" max="1540" width="19.140625" style="1" bestFit="1" customWidth="1"/>
    <col min="1541" max="1541" width="15.42578125" style="1" customWidth="1"/>
    <col min="1542" max="1542" width="11.5703125" style="1" bestFit="1" customWidth="1"/>
    <col min="1543" max="1543" width="23.7109375" style="1" bestFit="1" customWidth="1"/>
    <col min="1544" max="1544" width="28.85546875" style="1" bestFit="1" customWidth="1"/>
    <col min="1545" max="1791" width="11.42578125" style="1"/>
    <col min="1792" max="1792" width="53.85546875" style="1" customWidth="1"/>
    <col min="1793" max="1793" width="13.85546875" style="1" bestFit="1" customWidth="1"/>
    <col min="1794" max="1794" width="23.28515625" style="1" bestFit="1" customWidth="1"/>
    <col min="1795" max="1795" width="20.28515625" style="1" bestFit="1" customWidth="1"/>
    <col min="1796" max="1796" width="19.140625" style="1" bestFit="1" customWidth="1"/>
    <col min="1797" max="1797" width="15.42578125" style="1" customWidth="1"/>
    <col min="1798" max="1798" width="11.5703125" style="1" bestFit="1" customWidth="1"/>
    <col min="1799" max="1799" width="23.7109375" style="1" bestFit="1" customWidth="1"/>
    <col min="1800" max="1800" width="28.85546875" style="1" bestFit="1" customWidth="1"/>
    <col min="1801" max="2047" width="11.42578125" style="1"/>
    <col min="2048" max="2048" width="53.85546875" style="1" customWidth="1"/>
    <col min="2049" max="2049" width="13.85546875" style="1" bestFit="1" customWidth="1"/>
    <col min="2050" max="2050" width="23.28515625" style="1" bestFit="1" customWidth="1"/>
    <col min="2051" max="2051" width="20.28515625" style="1" bestFit="1" customWidth="1"/>
    <col min="2052" max="2052" width="19.140625" style="1" bestFit="1" customWidth="1"/>
    <col min="2053" max="2053" width="15.42578125" style="1" customWidth="1"/>
    <col min="2054" max="2054" width="11.5703125" style="1" bestFit="1" customWidth="1"/>
    <col min="2055" max="2055" width="23.7109375" style="1" bestFit="1" customWidth="1"/>
    <col min="2056" max="2056" width="28.85546875" style="1" bestFit="1" customWidth="1"/>
    <col min="2057" max="2303" width="11.42578125" style="1"/>
    <col min="2304" max="2304" width="53.85546875" style="1" customWidth="1"/>
    <col min="2305" max="2305" width="13.85546875" style="1" bestFit="1" customWidth="1"/>
    <col min="2306" max="2306" width="23.28515625" style="1" bestFit="1" customWidth="1"/>
    <col min="2307" max="2307" width="20.28515625" style="1" bestFit="1" customWidth="1"/>
    <col min="2308" max="2308" width="19.140625" style="1" bestFit="1" customWidth="1"/>
    <col min="2309" max="2309" width="15.42578125" style="1" customWidth="1"/>
    <col min="2310" max="2310" width="11.5703125" style="1" bestFit="1" customWidth="1"/>
    <col min="2311" max="2311" width="23.7109375" style="1" bestFit="1" customWidth="1"/>
    <col min="2312" max="2312" width="28.85546875" style="1" bestFit="1" customWidth="1"/>
    <col min="2313" max="2559" width="11.42578125" style="1"/>
    <col min="2560" max="2560" width="53.85546875" style="1" customWidth="1"/>
    <col min="2561" max="2561" width="13.85546875" style="1" bestFit="1" customWidth="1"/>
    <col min="2562" max="2562" width="23.28515625" style="1" bestFit="1" customWidth="1"/>
    <col min="2563" max="2563" width="20.28515625" style="1" bestFit="1" customWidth="1"/>
    <col min="2564" max="2564" width="19.140625" style="1" bestFit="1" customWidth="1"/>
    <col min="2565" max="2565" width="15.42578125" style="1" customWidth="1"/>
    <col min="2566" max="2566" width="11.5703125" style="1" bestFit="1" customWidth="1"/>
    <col min="2567" max="2567" width="23.7109375" style="1" bestFit="1" customWidth="1"/>
    <col min="2568" max="2568" width="28.85546875" style="1" bestFit="1" customWidth="1"/>
    <col min="2569" max="2815" width="11.42578125" style="1"/>
    <col min="2816" max="2816" width="53.85546875" style="1" customWidth="1"/>
    <col min="2817" max="2817" width="13.85546875" style="1" bestFit="1" customWidth="1"/>
    <col min="2818" max="2818" width="23.28515625" style="1" bestFit="1" customWidth="1"/>
    <col min="2819" max="2819" width="20.28515625" style="1" bestFit="1" customWidth="1"/>
    <col min="2820" max="2820" width="19.140625" style="1" bestFit="1" customWidth="1"/>
    <col min="2821" max="2821" width="15.42578125" style="1" customWidth="1"/>
    <col min="2822" max="2822" width="11.5703125" style="1" bestFit="1" customWidth="1"/>
    <col min="2823" max="2823" width="23.7109375" style="1" bestFit="1" customWidth="1"/>
    <col min="2824" max="2824" width="28.85546875" style="1" bestFit="1" customWidth="1"/>
    <col min="2825" max="3071" width="11.42578125" style="1"/>
    <col min="3072" max="3072" width="53.85546875" style="1" customWidth="1"/>
    <col min="3073" max="3073" width="13.85546875" style="1" bestFit="1" customWidth="1"/>
    <col min="3074" max="3074" width="23.28515625" style="1" bestFit="1" customWidth="1"/>
    <col min="3075" max="3075" width="20.28515625" style="1" bestFit="1" customWidth="1"/>
    <col min="3076" max="3076" width="19.140625" style="1" bestFit="1" customWidth="1"/>
    <col min="3077" max="3077" width="15.42578125" style="1" customWidth="1"/>
    <col min="3078" max="3078" width="11.5703125" style="1" bestFit="1" customWidth="1"/>
    <col min="3079" max="3079" width="23.7109375" style="1" bestFit="1" customWidth="1"/>
    <col min="3080" max="3080" width="28.85546875" style="1" bestFit="1" customWidth="1"/>
    <col min="3081" max="3327" width="11.42578125" style="1"/>
    <col min="3328" max="3328" width="53.85546875" style="1" customWidth="1"/>
    <col min="3329" max="3329" width="13.85546875" style="1" bestFit="1" customWidth="1"/>
    <col min="3330" max="3330" width="23.28515625" style="1" bestFit="1" customWidth="1"/>
    <col min="3331" max="3331" width="20.28515625" style="1" bestFit="1" customWidth="1"/>
    <col min="3332" max="3332" width="19.140625" style="1" bestFit="1" customWidth="1"/>
    <col min="3333" max="3333" width="15.42578125" style="1" customWidth="1"/>
    <col min="3334" max="3334" width="11.5703125" style="1" bestFit="1" customWidth="1"/>
    <col min="3335" max="3335" width="23.7109375" style="1" bestFit="1" customWidth="1"/>
    <col min="3336" max="3336" width="28.85546875" style="1" bestFit="1" customWidth="1"/>
    <col min="3337" max="3583" width="11.42578125" style="1"/>
    <col min="3584" max="3584" width="53.85546875" style="1" customWidth="1"/>
    <col min="3585" max="3585" width="13.85546875" style="1" bestFit="1" customWidth="1"/>
    <col min="3586" max="3586" width="23.28515625" style="1" bestFit="1" customWidth="1"/>
    <col min="3587" max="3587" width="20.28515625" style="1" bestFit="1" customWidth="1"/>
    <col min="3588" max="3588" width="19.140625" style="1" bestFit="1" customWidth="1"/>
    <col min="3589" max="3589" width="15.42578125" style="1" customWidth="1"/>
    <col min="3590" max="3590" width="11.5703125" style="1" bestFit="1" customWidth="1"/>
    <col min="3591" max="3591" width="23.7109375" style="1" bestFit="1" customWidth="1"/>
    <col min="3592" max="3592" width="28.85546875" style="1" bestFit="1" customWidth="1"/>
    <col min="3593" max="3839" width="11.42578125" style="1"/>
    <col min="3840" max="3840" width="53.85546875" style="1" customWidth="1"/>
    <col min="3841" max="3841" width="13.85546875" style="1" bestFit="1" customWidth="1"/>
    <col min="3842" max="3842" width="23.28515625" style="1" bestFit="1" customWidth="1"/>
    <col min="3843" max="3843" width="20.28515625" style="1" bestFit="1" customWidth="1"/>
    <col min="3844" max="3844" width="19.140625" style="1" bestFit="1" customWidth="1"/>
    <col min="3845" max="3845" width="15.42578125" style="1" customWidth="1"/>
    <col min="3846" max="3846" width="11.5703125" style="1" bestFit="1" customWidth="1"/>
    <col min="3847" max="3847" width="23.7109375" style="1" bestFit="1" customWidth="1"/>
    <col min="3848" max="3848" width="28.85546875" style="1" bestFit="1" customWidth="1"/>
    <col min="3849" max="4095" width="11.42578125" style="1"/>
    <col min="4096" max="4096" width="53.85546875" style="1" customWidth="1"/>
    <col min="4097" max="4097" width="13.85546875" style="1" bestFit="1" customWidth="1"/>
    <col min="4098" max="4098" width="23.28515625" style="1" bestFit="1" customWidth="1"/>
    <col min="4099" max="4099" width="20.28515625" style="1" bestFit="1" customWidth="1"/>
    <col min="4100" max="4100" width="19.140625" style="1" bestFit="1" customWidth="1"/>
    <col min="4101" max="4101" width="15.42578125" style="1" customWidth="1"/>
    <col min="4102" max="4102" width="11.5703125" style="1" bestFit="1" customWidth="1"/>
    <col min="4103" max="4103" width="23.7109375" style="1" bestFit="1" customWidth="1"/>
    <col min="4104" max="4104" width="28.85546875" style="1" bestFit="1" customWidth="1"/>
    <col min="4105" max="4351" width="11.42578125" style="1"/>
    <col min="4352" max="4352" width="53.85546875" style="1" customWidth="1"/>
    <col min="4353" max="4353" width="13.85546875" style="1" bestFit="1" customWidth="1"/>
    <col min="4354" max="4354" width="23.28515625" style="1" bestFit="1" customWidth="1"/>
    <col min="4355" max="4355" width="20.28515625" style="1" bestFit="1" customWidth="1"/>
    <col min="4356" max="4356" width="19.140625" style="1" bestFit="1" customWidth="1"/>
    <col min="4357" max="4357" width="15.42578125" style="1" customWidth="1"/>
    <col min="4358" max="4358" width="11.5703125" style="1" bestFit="1" customWidth="1"/>
    <col min="4359" max="4359" width="23.7109375" style="1" bestFit="1" customWidth="1"/>
    <col min="4360" max="4360" width="28.85546875" style="1" bestFit="1" customWidth="1"/>
    <col min="4361" max="4607" width="11.42578125" style="1"/>
    <col min="4608" max="4608" width="53.85546875" style="1" customWidth="1"/>
    <col min="4609" max="4609" width="13.85546875" style="1" bestFit="1" customWidth="1"/>
    <col min="4610" max="4610" width="23.28515625" style="1" bestFit="1" customWidth="1"/>
    <col min="4611" max="4611" width="20.28515625" style="1" bestFit="1" customWidth="1"/>
    <col min="4612" max="4612" width="19.140625" style="1" bestFit="1" customWidth="1"/>
    <col min="4613" max="4613" width="15.42578125" style="1" customWidth="1"/>
    <col min="4614" max="4614" width="11.5703125" style="1" bestFit="1" customWidth="1"/>
    <col min="4615" max="4615" width="23.7109375" style="1" bestFit="1" customWidth="1"/>
    <col min="4616" max="4616" width="28.85546875" style="1" bestFit="1" customWidth="1"/>
    <col min="4617" max="4863" width="11.42578125" style="1"/>
    <col min="4864" max="4864" width="53.85546875" style="1" customWidth="1"/>
    <col min="4865" max="4865" width="13.85546875" style="1" bestFit="1" customWidth="1"/>
    <col min="4866" max="4866" width="23.28515625" style="1" bestFit="1" customWidth="1"/>
    <col min="4867" max="4867" width="20.28515625" style="1" bestFit="1" customWidth="1"/>
    <col min="4868" max="4868" width="19.140625" style="1" bestFit="1" customWidth="1"/>
    <col min="4869" max="4869" width="15.42578125" style="1" customWidth="1"/>
    <col min="4870" max="4870" width="11.5703125" style="1" bestFit="1" customWidth="1"/>
    <col min="4871" max="4871" width="23.7109375" style="1" bestFit="1" customWidth="1"/>
    <col min="4872" max="4872" width="28.85546875" style="1" bestFit="1" customWidth="1"/>
    <col min="4873" max="5119" width="11.42578125" style="1"/>
    <col min="5120" max="5120" width="53.85546875" style="1" customWidth="1"/>
    <col min="5121" max="5121" width="13.85546875" style="1" bestFit="1" customWidth="1"/>
    <col min="5122" max="5122" width="23.28515625" style="1" bestFit="1" customWidth="1"/>
    <col min="5123" max="5123" width="20.28515625" style="1" bestFit="1" customWidth="1"/>
    <col min="5124" max="5124" width="19.140625" style="1" bestFit="1" customWidth="1"/>
    <col min="5125" max="5125" width="15.42578125" style="1" customWidth="1"/>
    <col min="5126" max="5126" width="11.5703125" style="1" bestFit="1" customWidth="1"/>
    <col min="5127" max="5127" width="23.7109375" style="1" bestFit="1" customWidth="1"/>
    <col min="5128" max="5128" width="28.85546875" style="1" bestFit="1" customWidth="1"/>
    <col min="5129" max="5375" width="11.42578125" style="1"/>
    <col min="5376" max="5376" width="53.85546875" style="1" customWidth="1"/>
    <col min="5377" max="5377" width="13.85546875" style="1" bestFit="1" customWidth="1"/>
    <col min="5378" max="5378" width="23.28515625" style="1" bestFit="1" customWidth="1"/>
    <col min="5379" max="5379" width="20.28515625" style="1" bestFit="1" customWidth="1"/>
    <col min="5380" max="5380" width="19.140625" style="1" bestFit="1" customWidth="1"/>
    <col min="5381" max="5381" width="15.42578125" style="1" customWidth="1"/>
    <col min="5382" max="5382" width="11.5703125" style="1" bestFit="1" customWidth="1"/>
    <col min="5383" max="5383" width="23.7109375" style="1" bestFit="1" customWidth="1"/>
    <col min="5384" max="5384" width="28.85546875" style="1" bestFit="1" customWidth="1"/>
    <col min="5385" max="5631" width="11.42578125" style="1"/>
    <col min="5632" max="5632" width="53.85546875" style="1" customWidth="1"/>
    <col min="5633" max="5633" width="13.85546875" style="1" bestFit="1" customWidth="1"/>
    <col min="5634" max="5634" width="23.28515625" style="1" bestFit="1" customWidth="1"/>
    <col min="5635" max="5635" width="20.28515625" style="1" bestFit="1" customWidth="1"/>
    <col min="5636" max="5636" width="19.140625" style="1" bestFit="1" customWidth="1"/>
    <col min="5637" max="5637" width="15.42578125" style="1" customWidth="1"/>
    <col min="5638" max="5638" width="11.5703125" style="1" bestFit="1" customWidth="1"/>
    <col min="5639" max="5639" width="23.7109375" style="1" bestFit="1" customWidth="1"/>
    <col min="5640" max="5640" width="28.85546875" style="1" bestFit="1" customWidth="1"/>
    <col min="5641" max="5887" width="11.42578125" style="1"/>
    <col min="5888" max="5888" width="53.85546875" style="1" customWidth="1"/>
    <col min="5889" max="5889" width="13.85546875" style="1" bestFit="1" customWidth="1"/>
    <col min="5890" max="5890" width="23.28515625" style="1" bestFit="1" customWidth="1"/>
    <col min="5891" max="5891" width="20.28515625" style="1" bestFit="1" customWidth="1"/>
    <col min="5892" max="5892" width="19.140625" style="1" bestFit="1" customWidth="1"/>
    <col min="5893" max="5893" width="15.42578125" style="1" customWidth="1"/>
    <col min="5894" max="5894" width="11.5703125" style="1" bestFit="1" customWidth="1"/>
    <col min="5895" max="5895" width="23.7109375" style="1" bestFit="1" customWidth="1"/>
    <col min="5896" max="5896" width="28.85546875" style="1" bestFit="1" customWidth="1"/>
    <col min="5897" max="6143" width="11.42578125" style="1"/>
    <col min="6144" max="6144" width="53.85546875" style="1" customWidth="1"/>
    <col min="6145" max="6145" width="13.85546875" style="1" bestFit="1" customWidth="1"/>
    <col min="6146" max="6146" width="23.28515625" style="1" bestFit="1" customWidth="1"/>
    <col min="6147" max="6147" width="20.28515625" style="1" bestFit="1" customWidth="1"/>
    <col min="6148" max="6148" width="19.140625" style="1" bestFit="1" customWidth="1"/>
    <col min="6149" max="6149" width="15.42578125" style="1" customWidth="1"/>
    <col min="6150" max="6150" width="11.5703125" style="1" bestFit="1" customWidth="1"/>
    <col min="6151" max="6151" width="23.7109375" style="1" bestFit="1" customWidth="1"/>
    <col min="6152" max="6152" width="28.85546875" style="1" bestFit="1" customWidth="1"/>
    <col min="6153" max="6399" width="11.42578125" style="1"/>
    <col min="6400" max="6400" width="53.85546875" style="1" customWidth="1"/>
    <col min="6401" max="6401" width="13.85546875" style="1" bestFit="1" customWidth="1"/>
    <col min="6402" max="6402" width="23.28515625" style="1" bestFit="1" customWidth="1"/>
    <col min="6403" max="6403" width="20.28515625" style="1" bestFit="1" customWidth="1"/>
    <col min="6404" max="6404" width="19.140625" style="1" bestFit="1" customWidth="1"/>
    <col min="6405" max="6405" width="15.42578125" style="1" customWidth="1"/>
    <col min="6406" max="6406" width="11.5703125" style="1" bestFit="1" customWidth="1"/>
    <col min="6407" max="6407" width="23.7109375" style="1" bestFit="1" customWidth="1"/>
    <col min="6408" max="6408" width="28.85546875" style="1" bestFit="1" customWidth="1"/>
    <col min="6409" max="6655" width="11.42578125" style="1"/>
    <col min="6656" max="6656" width="53.85546875" style="1" customWidth="1"/>
    <col min="6657" max="6657" width="13.85546875" style="1" bestFit="1" customWidth="1"/>
    <col min="6658" max="6658" width="23.28515625" style="1" bestFit="1" customWidth="1"/>
    <col min="6659" max="6659" width="20.28515625" style="1" bestFit="1" customWidth="1"/>
    <col min="6660" max="6660" width="19.140625" style="1" bestFit="1" customWidth="1"/>
    <col min="6661" max="6661" width="15.42578125" style="1" customWidth="1"/>
    <col min="6662" max="6662" width="11.5703125" style="1" bestFit="1" customWidth="1"/>
    <col min="6663" max="6663" width="23.7109375" style="1" bestFit="1" customWidth="1"/>
    <col min="6664" max="6664" width="28.85546875" style="1" bestFit="1" customWidth="1"/>
    <col min="6665" max="6911" width="11.42578125" style="1"/>
    <col min="6912" max="6912" width="53.85546875" style="1" customWidth="1"/>
    <col min="6913" max="6913" width="13.85546875" style="1" bestFit="1" customWidth="1"/>
    <col min="6914" max="6914" width="23.28515625" style="1" bestFit="1" customWidth="1"/>
    <col min="6915" max="6915" width="20.28515625" style="1" bestFit="1" customWidth="1"/>
    <col min="6916" max="6916" width="19.140625" style="1" bestFit="1" customWidth="1"/>
    <col min="6917" max="6917" width="15.42578125" style="1" customWidth="1"/>
    <col min="6918" max="6918" width="11.5703125" style="1" bestFit="1" customWidth="1"/>
    <col min="6919" max="6919" width="23.7109375" style="1" bestFit="1" customWidth="1"/>
    <col min="6920" max="6920" width="28.85546875" style="1" bestFit="1" customWidth="1"/>
    <col min="6921" max="7167" width="11.42578125" style="1"/>
    <col min="7168" max="7168" width="53.85546875" style="1" customWidth="1"/>
    <col min="7169" max="7169" width="13.85546875" style="1" bestFit="1" customWidth="1"/>
    <col min="7170" max="7170" width="23.28515625" style="1" bestFit="1" customWidth="1"/>
    <col min="7171" max="7171" width="20.28515625" style="1" bestFit="1" customWidth="1"/>
    <col min="7172" max="7172" width="19.140625" style="1" bestFit="1" customWidth="1"/>
    <col min="7173" max="7173" width="15.42578125" style="1" customWidth="1"/>
    <col min="7174" max="7174" width="11.5703125" style="1" bestFit="1" customWidth="1"/>
    <col min="7175" max="7175" width="23.7109375" style="1" bestFit="1" customWidth="1"/>
    <col min="7176" max="7176" width="28.85546875" style="1" bestFit="1" customWidth="1"/>
    <col min="7177" max="7423" width="11.42578125" style="1"/>
    <col min="7424" max="7424" width="53.85546875" style="1" customWidth="1"/>
    <col min="7425" max="7425" width="13.85546875" style="1" bestFit="1" customWidth="1"/>
    <col min="7426" max="7426" width="23.28515625" style="1" bestFit="1" customWidth="1"/>
    <col min="7427" max="7427" width="20.28515625" style="1" bestFit="1" customWidth="1"/>
    <col min="7428" max="7428" width="19.140625" style="1" bestFit="1" customWidth="1"/>
    <col min="7429" max="7429" width="15.42578125" style="1" customWidth="1"/>
    <col min="7430" max="7430" width="11.5703125" style="1" bestFit="1" customWidth="1"/>
    <col min="7431" max="7431" width="23.7109375" style="1" bestFit="1" customWidth="1"/>
    <col min="7432" max="7432" width="28.85546875" style="1" bestFit="1" customWidth="1"/>
    <col min="7433" max="7679" width="11.42578125" style="1"/>
    <col min="7680" max="7680" width="53.85546875" style="1" customWidth="1"/>
    <col min="7681" max="7681" width="13.85546875" style="1" bestFit="1" customWidth="1"/>
    <col min="7682" max="7682" width="23.28515625" style="1" bestFit="1" customWidth="1"/>
    <col min="7683" max="7683" width="20.28515625" style="1" bestFit="1" customWidth="1"/>
    <col min="7684" max="7684" width="19.140625" style="1" bestFit="1" customWidth="1"/>
    <col min="7685" max="7685" width="15.42578125" style="1" customWidth="1"/>
    <col min="7686" max="7686" width="11.5703125" style="1" bestFit="1" customWidth="1"/>
    <col min="7687" max="7687" width="23.7109375" style="1" bestFit="1" customWidth="1"/>
    <col min="7688" max="7688" width="28.85546875" style="1" bestFit="1" customWidth="1"/>
    <col min="7689" max="7935" width="11.42578125" style="1"/>
    <col min="7936" max="7936" width="53.85546875" style="1" customWidth="1"/>
    <col min="7937" max="7937" width="13.85546875" style="1" bestFit="1" customWidth="1"/>
    <col min="7938" max="7938" width="23.28515625" style="1" bestFit="1" customWidth="1"/>
    <col min="7939" max="7939" width="20.28515625" style="1" bestFit="1" customWidth="1"/>
    <col min="7940" max="7940" width="19.140625" style="1" bestFit="1" customWidth="1"/>
    <col min="7941" max="7941" width="15.42578125" style="1" customWidth="1"/>
    <col min="7942" max="7942" width="11.5703125" style="1" bestFit="1" customWidth="1"/>
    <col min="7943" max="7943" width="23.7109375" style="1" bestFit="1" customWidth="1"/>
    <col min="7944" max="7944" width="28.85546875" style="1" bestFit="1" customWidth="1"/>
    <col min="7945" max="8191" width="11.42578125" style="1"/>
    <col min="8192" max="8192" width="53.85546875" style="1" customWidth="1"/>
    <col min="8193" max="8193" width="13.85546875" style="1" bestFit="1" customWidth="1"/>
    <col min="8194" max="8194" width="23.28515625" style="1" bestFit="1" customWidth="1"/>
    <col min="8195" max="8195" width="20.28515625" style="1" bestFit="1" customWidth="1"/>
    <col min="8196" max="8196" width="19.140625" style="1" bestFit="1" customWidth="1"/>
    <col min="8197" max="8197" width="15.42578125" style="1" customWidth="1"/>
    <col min="8198" max="8198" width="11.5703125" style="1" bestFit="1" customWidth="1"/>
    <col min="8199" max="8199" width="23.7109375" style="1" bestFit="1" customWidth="1"/>
    <col min="8200" max="8200" width="28.85546875" style="1" bestFit="1" customWidth="1"/>
    <col min="8201" max="8447" width="11.42578125" style="1"/>
    <col min="8448" max="8448" width="53.85546875" style="1" customWidth="1"/>
    <col min="8449" max="8449" width="13.85546875" style="1" bestFit="1" customWidth="1"/>
    <col min="8450" max="8450" width="23.28515625" style="1" bestFit="1" customWidth="1"/>
    <col min="8451" max="8451" width="20.28515625" style="1" bestFit="1" customWidth="1"/>
    <col min="8452" max="8452" width="19.140625" style="1" bestFit="1" customWidth="1"/>
    <col min="8453" max="8453" width="15.42578125" style="1" customWidth="1"/>
    <col min="8454" max="8454" width="11.5703125" style="1" bestFit="1" customWidth="1"/>
    <col min="8455" max="8455" width="23.7109375" style="1" bestFit="1" customWidth="1"/>
    <col min="8456" max="8456" width="28.85546875" style="1" bestFit="1" customWidth="1"/>
    <col min="8457" max="8703" width="11.42578125" style="1"/>
    <col min="8704" max="8704" width="53.85546875" style="1" customWidth="1"/>
    <col min="8705" max="8705" width="13.85546875" style="1" bestFit="1" customWidth="1"/>
    <col min="8706" max="8706" width="23.28515625" style="1" bestFit="1" customWidth="1"/>
    <col min="8707" max="8707" width="20.28515625" style="1" bestFit="1" customWidth="1"/>
    <col min="8708" max="8708" width="19.140625" style="1" bestFit="1" customWidth="1"/>
    <col min="8709" max="8709" width="15.42578125" style="1" customWidth="1"/>
    <col min="8710" max="8710" width="11.5703125" style="1" bestFit="1" customWidth="1"/>
    <col min="8711" max="8711" width="23.7109375" style="1" bestFit="1" customWidth="1"/>
    <col min="8712" max="8712" width="28.85546875" style="1" bestFit="1" customWidth="1"/>
    <col min="8713" max="8959" width="11.42578125" style="1"/>
    <col min="8960" max="8960" width="53.85546875" style="1" customWidth="1"/>
    <col min="8961" max="8961" width="13.85546875" style="1" bestFit="1" customWidth="1"/>
    <col min="8962" max="8962" width="23.28515625" style="1" bestFit="1" customWidth="1"/>
    <col min="8963" max="8963" width="20.28515625" style="1" bestFit="1" customWidth="1"/>
    <col min="8964" max="8964" width="19.140625" style="1" bestFit="1" customWidth="1"/>
    <col min="8965" max="8965" width="15.42578125" style="1" customWidth="1"/>
    <col min="8966" max="8966" width="11.5703125" style="1" bestFit="1" customWidth="1"/>
    <col min="8967" max="8967" width="23.7109375" style="1" bestFit="1" customWidth="1"/>
    <col min="8968" max="8968" width="28.85546875" style="1" bestFit="1" customWidth="1"/>
    <col min="8969" max="9215" width="11.42578125" style="1"/>
    <col min="9216" max="9216" width="53.85546875" style="1" customWidth="1"/>
    <col min="9217" max="9217" width="13.85546875" style="1" bestFit="1" customWidth="1"/>
    <col min="9218" max="9218" width="23.28515625" style="1" bestFit="1" customWidth="1"/>
    <col min="9219" max="9219" width="20.28515625" style="1" bestFit="1" customWidth="1"/>
    <col min="9220" max="9220" width="19.140625" style="1" bestFit="1" customWidth="1"/>
    <col min="9221" max="9221" width="15.42578125" style="1" customWidth="1"/>
    <col min="9222" max="9222" width="11.5703125" style="1" bestFit="1" customWidth="1"/>
    <col min="9223" max="9223" width="23.7109375" style="1" bestFit="1" customWidth="1"/>
    <col min="9224" max="9224" width="28.85546875" style="1" bestFit="1" customWidth="1"/>
    <col min="9225" max="9471" width="11.42578125" style="1"/>
    <col min="9472" max="9472" width="53.85546875" style="1" customWidth="1"/>
    <col min="9473" max="9473" width="13.85546875" style="1" bestFit="1" customWidth="1"/>
    <col min="9474" max="9474" width="23.28515625" style="1" bestFit="1" customWidth="1"/>
    <col min="9475" max="9475" width="20.28515625" style="1" bestFit="1" customWidth="1"/>
    <col min="9476" max="9476" width="19.140625" style="1" bestFit="1" customWidth="1"/>
    <col min="9477" max="9477" width="15.42578125" style="1" customWidth="1"/>
    <col min="9478" max="9478" width="11.5703125" style="1" bestFit="1" customWidth="1"/>
    <col min="9479" max="9479" width="23.7109375" style="1" bestFit="1" customWidth="1"/>
    <col min="9480" max="9480" width="28.85546875" style="1" bestFit="1" customWidth="1"/>
    <col min="9481" max="9727" width="11.42578125" style="1"/>
    <col min="9728" max="9728" width="53.85546875" style="1" customWidth="1"/>
    <col min="9729" max="9729" width="13.85546875" style="1" bestFit="1" customWidth="1"/>
    <col min="9730" max="9730" width="23.28515625" style="1" bestFit="1" customWidth="1"/>
    <col min="9731" max="9731" width="20.28515625" style="1" bestFit="1" customWidth="1"/>
    <col min="9732" max="9732" width="19.140625" style="1" bestFit="1" customWidth="1"/>
    <col min="9733" max="9733" width="15.42578125" style="1" customWidth="1"/>
    <col min="9734" max="9734" width="11.5703125" style="1" bestFit="1" customWidth="1"/>
    <col min="9735" max="9735" width="23.7109375" style="1" bestFit="1" customWidth="1"/>
    <col min="9736" max="9736" width="28.85546875" style="1" bestFit="1" customWidth="1"/>
    <col min="9737" max="9983" width="11.42578125" style="1"/>
    <col min="9984" max="9984" width="53.85546875" style="1" customWidth="1"/>
    <col min="9985" max="9985" width="13.85546875" style="1" bestFit="1" customWidth="1"/>
    <col min="9986" max="9986" width="23.28515625" style="1" bestFit="1" customWidth="1"/>
    <col min="9987" max="9987" width="20.28515625" style="1" bestFit="1" customWidth="1"/>
    <col min="9988" max="9988" width="19.140625" style="1" bestFit="1" customWidth="1"/>
    <col min="9989" max="9989" width="15.42578125" style="1" customWidth="1"/>
    <col min="9990" max="9990" width="11.5703125" style="1" bestFit="1" customWidth="1"/>
    <col min="9991" max="9991" width="23.7109375" style="1" bestFit="1" customWidth="1"/>
    <col min="9992" max="9992" width="28.85546875" style="1" bestFit="1" customWidth="1"/>
    <col min="9993" max="10239" width="11.42578125" style="1"/>
    <col min="10240" max="10240" width="53.85546875" style="1" customWidth="1"/>
    <col min="10241" max="10241" width="13.85546875" style="1" bestFit="1" customWidth="1"/>
    <col min="10242" max="10242" width="23.28515625" style="1" bestFit="1" customWidth="1"/>
    <col min="10243" max="10243" width="20.28515625" style="1" bestFit="1" customWidth="1"/>
    <col min="10244" max="10244" width="19.140625" style="1" bestFit="1" customWidth="1"/>
    <col min="10245" max="10245" width="15.42578125" style="1" customWidth="1"/>
    <col min="10246" max="10246" width="11.5703125" style="1" bestFit="1" customWidth="1"/>
    <col min="10247" max="10247" width="23.7109375" style="1" bestFit="1" customWidth="1"/>
    <col min="10248" max="10248" width="28.85546875" style="1" bestFit="1" customWidth="1"/>
    <col min="10249" max="10495" width="11.42578125" style="1"/>
    <col min="10496" max="10496" width="53.85546875" style="1" customWidth="1"/>
    <col min="10497" max="10497" width="13.85546875" style="1" bestFit="1" customWidth="1"/>
    <col min="10498" max="10498" width="23.28515625" style="1" bestFit="1" customWidth="1"/>
    <col min="10499" max="10499" width="20.28515625" style="1" bestFit="1" customWidth="1"/>
    <col min="10500" max="10500" width="19.140625" style="1" bestFit="1" customWidth="1"/>
    <col min="10501" max="10501" width="15.42578125" style="1" customWidth="1"/>
    <col min="10502" max="10502" width="11.5703125" style="1" bestFit="1" customWidth="1"/>
    <col min="10503" max="10503" width="23.7109375" style="1" bestFit="1" customWidth="1"/>
    <col min="10504" max="10504" width="28.85546875" style="1" bestFit="1" customWidth="1"/>
    <col min="10505" max="10751" width="11.42578125" style="1"/>
    <col min="10752" max="10752" width="53.85546875" style="1" customWidth="1"/>
    <col min="10753" max="10753" width="13.85546875" style="1" bestFit="1" customWidth="1"/>
    <col min="10754" max="10754" width="23.28515625" style="1" bestFit="1" customWidth="1"/>
    <col min="10755" max="10755" width="20.28515625" style="1" bestFit="1" customWidth="1"/>
    <col min="10756" max="10756" width="19.140625" style="1" bestFit="1" customWidth="1"/>
    <col min="10757" max="10757" width="15.42578125" style="1" customWidth="1"/>
    <col min="10758" max="10758" width="11.5703125" style="1" bestFit="1" customWidth="1"/>
    <col min="10759" max="10759" width="23.7109375" style="1" bestFit="1" customWidth="1"/>
    <col min="10760" max="10760" width="28.85546875" style="1" bestFit="1" customWidth="1"/>
    <col min="10761" max="11007" width="11.42578125" style="1"/>
    <col min="11008" max="11008" width="53.85546875" style="1" customWidth="1"/>
    <col min="11009" max="11009" width="13.85546875" style="1" bestFit="1" customWidth="1"/>
    <col min="11010" max="11010" width="23.28515625" style="1" bestFit="1" customWidth="1"/>
    <col min="11011" max="11011" width="20.28515625" style="1" bestFit="1" customWidth="1"/>
    <col min="11012" max="11012" width="19.140625" style="1" bestFit="1" customWidth="1"/>
    <col min="11013" max="11013" width="15.42578125" style="1" customWidth="1"/>
    <col min="11014" max="11014" width="11.5703125" style="1" bestFit="1" customWidth="1"/>
    <col min="11015" max="11015" width="23.7109375" style="1" bestFit="1" customWidth="1"/>
    <col min="11016" max="11016" width="28.85546875" style="1" bestFit="1" customWidth="1"/>
    <col min="11017" max="11263" width="11.42578125" style="1"/>
    <col min="11264" max="11264" width="53.85546875" style="1" customWidth="1"/>
    <col min="11265" max="11265" width="13.85546875" style="1" bestFit="1" customWidth="1"/>
    <col min="11266" max="11266" width="23.28515625" style="1" bestFit="1" customWidth="1"/>
    <col min="11267" max="11267" width="20.28515625" style="1" bestFit="1" customWidth="1"/>
    <col min="11268" max="11268" width="19.140625" style="1" bestFit="1" customWidth="1"/>
    <col min="11269" max="11269" width="15.42578125" style="1" customWidth="1"/>
    <col min="11270" max="11270" width="11.5703125" style="1" bestFit="1" customWidth="1"/>
    <col min="11271" max="11271" width="23.7109375" style="1" bestFit="1" customWidth="1"/>
    <col min="11272" max="11272" width="28.85546875" style="1" bestFit="1" customWidth="1"/>
    <col min="11273" max="11519" width="11.42578125" style="1"/>
    <col min="11520" max="11520" width="53.85546875" style="1" customWidth="1"/>
    <col min="11521" max="11521" width="13.85546875" style="1" bestFit="1" customWidth="1"/>
    <col min="11522" max="11522" width="23.28515625" style="1" bestFit="1" customWidth="1"/>
    <col min="11523" max="11523" width="20.28515625" style="1" bestFit="1" customWidth="1"/>
    <col min="11524" max="11524" width="19.140625" style="1" bestFit="1" customWidth="1"/>
    <col min="11525" max="11525" width="15.42578125" style="1" customWidth="1"/>
    <col min="11526" max="11526" width="11.5703125" style="1" bestFit="1" customWidth="1"/>
    <col min="11527" max="11527" width="23.7109375" style="1" bestFit="1" customWidth="1"/>
    <col min="11528" max="11528" width="28.85546875" style="1" bestFit="1" customWidth="1"/>
    <col min="11529" max="11775" width="11.42578125" style="1"/>
    <col min="11776" max="11776" width="53.85546875" style="1" customWidth="1"/>
    <col min="11777" max="11777" width="13.85546875" style="1" bestFit="1" customWidth="1"/>
    <col min="11778" max="11778" width="23.28515625" style="1" bestFit="1" customWidth="1"/>
    <col min="11779" max="11779" width="20.28515625" style="1" bestFit="1" customWidth="1"/>
    <col min="11780" max="11780" width="19.140625" style="1" bestFit="1" customWidth="1"/>
    <col min="11781" max="11781" width="15.42578125" style="1" customWidth="1"/>
    <col min="11782" max="11782" width="11.5703125" style="1" bestFit="1" customWidth="1"/>
    <col min="11783" max="11783" width="23.7109375" style="1" bestFit="1" customWidth="1"/>
    <col min="11784" max="11784" width="28.85546875" style="1" bestFit="1" customWidth="1"/>
    <col min="11785" max="12031" width="11.42578125" style="1"/>
    <col min="12032" max="12032" width="53.85546875" style="1" customWidth="1"/>
    <col min="12033" max="12033" width="13.85546875" style="1" bestFit="1" customWidth="1"/>
    <col min="12034" max="12034" width="23.28515625" style="1" bestFit="1" customWidth="1"/>
    <col min="12035" max="12035" width="20.28515625" style="1" bestFit="1" customWidth="1"/>
    <col min="12036" max="12036" width="19.140625" style="1" bestFit="1" customWidth="1"/>
    <col min="12037" max="12037" width="15.42578125" style="1" customWidth="1"/>
    <col min="12038" max="12038" width="11.5703125" style="1" bestFit="1" customWidth="1"/>
    <col min="12039" max="12039" width="23.7109375" style="1" bestFit="1" customWidth="1"/>
    <col min="12040" max="12040" width="28.85546875" style="1" bestFit="1" customWidth="1"/>
    <col min="12041" max="12287" width="11.42578125" style="1"/>
    <col min="12288" max="12288" width="53.85546875" style="1" customWidth="1"/>
    <col min="12289" max="12289" width="13.85546875" style="1" bestFit="1" customWidth="1"/>
    <col min="12290" max="12290" width="23.28515625" style="1" bestFit="1" customWidth="1"/>
    <col min="12291" max="12291" width="20.28515625" style="1" bestFit="1" customWidth="1"/>
    <col min="12292" max="12292" width="19.140625" style="1" bestFit="1" customWidth="1"/>
    <col min="12293" max="12293" width="15.42578125" style="1" customWidth="1"/>
    <col min="12294" max="12294" width="11.5703125" style="1" bestFit="1" customWidth="1"/>
    <col min="12295" max="12295" width="23.7109375" style="1" bestFit="1" customWidth="1"/>
    <col min="12296" max="12296" width="28.85546875" style="1" bestFit="1" customWidth="1"/>
    <col min="12297" max="12543" width="11.42578125" style="1"/>
    <col min="12544" max="12544" width="53.85546875" style="1" customWidth="1"/>
    <col min="12545" max="12545" width="13.85546875" style="1" bestFit="1" customWidth="1"/>
    <col min="12546" max="12546" width="23.28515625" style="1" bestFit="1" customWidth="1"/>
    <col min="12547" max="12547" width="20.28515625" style="1" bestFit="1" customWidth="1"/>
    <col min="12548" max="12548" width="19.140625" style="1" bestFit="1" customWidth="1"/>
    <col min="12549" max="12549" width="15.42578125" style="1" customWidth="1"/>
    <col min="12550" max="12550" width="11.5703125" style="1" bestFit="1" customWidth="1"/>
    <col min="12551" max="12551" width="23.7109375" style="1" bestFit="1" customWidth="1"/>
    <col min="12552" max="12552" width="28.85546875" style="1" bestFit="1" customWidth="1"/>
    <col min="12553" max="12799" width="11.42578125" style="1"/>
    <col min="12800" max="12800" width="53.85546875" style="1" customWidth="1"/>
    <col min="12801" max="12801" width="13.85546875" style="1" bestFit="1" customWidth="1"/>
    <col min="12802" max="12802" width="23.28515625" style="1" bestFit="1" customWidth="1"/>
    <col min="12803" max="12803" width="20.28515625" style="1" bestFit="1" customWidth="1"/>
    <col min="12804" max="12804" width="19.140625" style="1" bestFit="1" customWidth="1"/>
    <col min="12805" max="12805" width="15.42578125" style="1" customWidth="1"/>
    <col min="12806" max="12806" width="11.5703125" style="1" bestFit="1" customWidth="1"/>
    <col min="12807" max="12807" width="23.7109375" style="1" bestFit="1" customWidth="1"/>
    <col min="12808" max="12808" width="28.85546875" style="1" bestFit="1" customWidth="1"/>
    <col min="12809" max="13055" width="11.42578125" style="1"/>
    <col min="13056" max="13056" width="53.85546875" style="1" customWidth="1"/>
    <col min="13057" max="13057" width="13.85546875" style="1" bestFit="1" customWidth="1"/>
    <col min="13058" max="13058" width="23.28515625" style="1" bestFit="1" customWidth="1"/>
    <col min="13059" max="13059" width="20.28515625" style="1" bestFit="1" customWidth="1"/>
    <col min="13060" max="13060" width="19.140625" style="1" bestFit="1" customWidth="1"/>
    <col min="13061" max="13061" width="15.42578125" style="1" customWidth="1"/>
    <col min="13062" max="13062" width="11.5703125" style="1" bestFit="1" customWidth="1"/>
    <col min="13063" max="13063" width="23.7109375" style="1" bestFit="1" customWidth="1"/>
    <col min="13064" max="13064" width="28.85546875" style="1" bestFit="1" customWidth="1"/>
    <col min="13065" max="13311" width="11.42578125" style="1"/>
    <col min="13312" max="13312" width="53.85546875" style="1" customWidth="1"/>
    <col min="13313" max="13313" width="13.85546875" style="1" bestFit="1" customWidth="1"/>
    <col min="13314" max="13314" width="23.28515625" style="1" bestFit="1" customWidth="1"/>
    <col min="13315" max="13315" width="20.28515625" style="1" bestFit="1" customWidth="1"/>
    <col min="13316" max="13316" width="19.140625" style="1" bestFit="1" customWidth="1"/>
    <col min="13317" max="13317" width="15.42578125" style="1" customWidth="1"/>
    <col min="13318" max="13318" width="11.5703125" style="1" bestFit="1" customWidth="1"/>
    <col min="13319" max="13319" width="23.7109375" style="1" bestFit="1" customWidth="1"/>
    <col min="13320" max="13320" width="28.85546875" style="1" bestFit="1" customWidth="1"/>
    <col min="13321" max="13567" width="11.42578125" style="1"/>
    <col min="13568" max="13568" width="53.85546875" style="1" customWidth="1"/>
    <col min="13569" max="13569" width="13.85546875" style="1" bestFit="1" customWidth="1"/>
    <col min="13570" max="13570" width="23.28515625" style="1" bestFit="1" customWidth="1"/>
    <col min="13571" max="13571" width="20.28515625" style="1" bestFit="1" customWidth="1"/>
    <col min="13572" max="13572" width="19.140625" style="1" bestFit="1" customWidth="1"/>
    <col min="13573" max="13573" width="15.42578125" style="1" customWidth="1"/>
    <col min="13574" max="13574" width="11.5703125" style="1" bestFit="1" customWidth="1"/>
    <col min="13575" max="13575" width="23.7109375" style="1" bestFit="1" customWidth="1"/>
    <col min="13576" max="13576" width="28.85546875" style="1" bestFit="1" customWidth="1"/>
    <col min="13577" max="13823" width="11.42578125" style="1"/>
    <col min="13824" max="13824" width="53.85546875" style="1" customWidth="1"/>
    <col min="13825" max="13825" width="13.85546875" style="1" bestFit="1" customWidth="1"/>
    <col min="13826" max="13826" width="23.28515625" style="1" bestFit="1" customWidth="1"/>
    <col min="13827" max="13827" width="20.28515625" style="1" bestFit="1" customWidth="1"/>
    <col min="13828" max="13828" width="19.140625" style="1" bestFit="1" customWidth="1"/>
    <col min="13829" max="13829" width="15.42578125" style="1" customWidth="1"/>
    <col min="13830" max="13830" width="11.5703125" style="1" bestFit="1" customWidth="1"/>
    <col min="13831" max="13831" width="23.7109375" style="1" bestFit="1" customWidth="1"/>
    <col min="13832" max="13832" width="28.85546875" style="1" bestFit="1" customWidth="1"/>
    <col min="13833" max="14079" width="11.42578125" style="1"/>
    <col min="14080" max="14080" width="53.85546875" style="1" customWidth="1"/>
    <col min="14081" max="14081" width="13.85546875" style="1" bestFit="1" customWidth="1"/>
    <col min="14082" max="14082" width="23.28515625" style="1" bestFit="1" customWidth="1"/>
    <col min="14083" max="14083" width="20.28515625" style="1" bestFit="1" customWidth="1"/>
    <col min="14084" max="14084" width="19.140625" style="1" bestFit="1" customWidth="1"/>
    <col min="14085" max="14085" width="15.42578125" style="1" customWidth="1"/>
    <col min="14086" max="14086" width="11.5703125" style="1" bestFit="1" customWidth="1"/>
    <col min="14087" max="14087" width="23.7109375" style="1" bestFit="1" customWidth="1"/>
    <col min="14088" max="14088" width="28.85546875" style="1" bestFit="1" customWidth="1"/>
    <col min="14089" max="14335" width="11.42578125" style="1"/>
    <col min="14336" max="14336" width="53.85546875" style="1" customWidth="1"/>
    <col min="14337" max="14337" width="13.85546875" style="1" bestFit="1" customWidth="1"/>
    <col min="14338" max="14338" width="23.28515625" style="1" bestFit="1" customWidth="1"/>
    <col min="14339" max="14339" width="20.28515625" style="1" bestFit="1" customWidth="1"/>
    <col min="14340" max="14340" width="19.140625" style="1" bestFit="1" customWidth="1"/>
    <col min="14341" max="14341" width="15.42578125" style="1" customWidth="1"/>
    <col min="14342" max="14342" width="11.5703125" style="1" bestFit="1" customWidth="1"/>
    <col min="14343" max="14343" width="23.7109375" style="1" bestFit="1" customWidth="1"/>
    <col min="14344" max="14344" width="28.85546875" style="1" bestFit="1" customWidth="1"/>
    <col min="14345" max="14591" width="11.42578125" style="1"/>
    <col min="14592" max="14592" width="53.85546875" style="1" customWidth="1"/>
    <col min="14593" max="14593" width="13.85546875" style="1" bestFit="1" customWidth="1"/>
    <col min="14594" max="14594" width="23.28515625" style="1" bestFit="1" customWidth="1"/>
    <col min="14595" max="14595" width="20.28515625" style="1" bestFit="1" customWidth="1"/>
    <col min="14596" max="14596" width="19.140625" style="1" bestFit="1" customWidth="1"/>
    <col min="14597" max="14597" width="15.42578125" style="1" customWidth="1"/>
    <col min="14598" max="14598" width="11.5703125" style="1" bestFit="1" customWidth="1"/>
    <col min="14599" max="14599" width="23.7109375" style="1" bestFit="1" customWidth="1"/>
    <col min="14600" max="14600" width="28.85546875" style="1" bestFit="1" customWidth="1"/>
    <col min="14601" max="14847" width="11.42578125" style="1"/>
    <col min="14848" max="14848" width="53.85546875" style="1" customWidth="1"/>
    <col min="14849" max="14849" width="13.85546875" style="1" bestFit="1" customWidth="1"/>
    <col min="14850" max="14850" width="23.28515625" style="1" bestFit="1" customWidth="1"/>
    <col min="14851" max="14851" width="20.28515625" style="1" bestFit="1" customWidth="1"/>
    <col min="14852" max="14852" width="19.140625" style="1" bestFit="1" customWidth="1"/>
    <col min="14853" max="14853" width="15.42578125" style="1" customWidth="1"/>
    <col min="14854" max="14854" width="11.5703125" style="1" bestFit="1" customWidth="1"/>
    <col min="14855" max="14855" width="23.7109375" style="1" bestFit="1" customWidth="1"/>
    <col min="14856" max="14856" width="28.85546875" style="1" bestFit="1" customWidth="1"/>
    <col min="14857" max="15103" width="11.42578125" style="1"/>
    <col min="15104" max="15104" width="53.85546875" style="1" customWidth="1"/>
    <col min="15105" max="15105" width="13.85546875" style="1" bestFit="1" customWidth="1"/>
    <col min="15106" max="15106" width="23.28515625" style="1" bestFit="1" customWidth="1"/>
    <col min="15107" max="15107" width="20.28515625" style="1" bestFit="1" customWidth="1"/>
    <col min="15108" max="15108" width="19.140625" style="1" bestFit="1" customWidth="1"/>
    <col min="15109" max="15109" width="15.42578125" style="1" customWidth="1"/>
    <col min="15110" max="15110" width="11.5703125" style="1" bestFit="1" customWidth="1"/>
    <col min="15111" max="15111" width="23.7109375" style="1" bestFit="1" customWidth="1"/>
    <col min="15112" max="15112" width="28.85546875" style="1" bestFit="1" customWidth="1"/>
    <col min="15113" max="15359" width="11.42578125" style="1"/>
    <col min="15360" max="15360" width="53.85546875" style="1" customWidth="1"/>
    <col min="15361" max="15361" width="13.85546875" style="1" bestFit="1" customWidth="1"/>
    <col min="15362" max="15362" width="23.28515625" style="1" bestFit="1" customWidth="1"/>
    <col min="15363" max="15363" width="20.28515625" style="1" bestFit="1" customWidth="1"/>
    <col min="15364" max="15364" width="19.140625" style="1" bestFit="1" customWidth="1"/>
    <col min="15365" max="15365" width="15.42578125" style="1" customWidth="1"/>
    <col min="15366" max="15366" width="11.5703125" style="1" bestFit="1" customWidth="1"/>
    <col min="15367" max="15367" width="23.7109375" style="1" bestFit="1" customWidth="1"/>
    <col min="15368" max="15368" width="28.85546875" style="1" bestFit="1" customWidth="1"/>
    <col min="15369" max="15615" width="11.42578125" style="1"/>
    <col min="15616" max="15616" width="53.85546875" style="1" customWidth="1"/>
    <col min="15617" max="15617" width="13.85546875" style="1" bestFit="1" customWidth="1"/>
    <col min="15618" max="15618" width="23.28515625" style="1" bestFit="1" customWidth="1"/>
    <col min="15619" max="15619" width="20.28515625" style="1" bestFit="1" customWidth="1"/>
    <col min="15620" max="15620" width="19.140625" style="1" bestFit="1" customWidth="1"/>
    <col min="15621" max="15621" width="15.42578125" style="1" customWidth="1"/>
    <col min="15622" max="15622" width="11.5703125" style="1" bestFit="1" customWidth="1"/>
    <col min="15623" max="15623" width="23.7109375" style="1" bestFit="1" customWidth="1"/>
    <col min="15624" max="15624" width="28.85546875" style="1" bestFit="1" customWidth="1"/>
    <col min="15625" max="15871" width="11.42578125" style="1"/>
    <col min="15872" max="15872" width="53.85546875" style="1" customWidth="1"/>
    <col min="15873" max="15873" width="13.85546875" style="1" bestFit="1" customWidth="1"/>
    <col min="15874" max="15874" width="23.28515625" style="1" bestFit="1" customWidth="1"/>
    <col min="15875" max="15875" width="20.28515625" style="1" bestFit="1" customWidth="1"/>
    <col min="15876" max="15876" width="19.140625" style="1" bestFit="1" customWidth="1"/>
    <col min="15877" max="15877" width="15.42578125" style="1" customWidth="1"/>
    <col min="15878" max="15878" width="11.5703125" style="1" bestFit="1" customWidth="1"/>
    <col min="15879" max="15879" width="23.7109375" style="1" bestFit="1" customWidth="1"/>
    <col min="15880" max="15880" width="28.85546875" style="1" bestFit="1" customWidth="1"/>
    <col min="15881" max="16127" width="11.42578125" style="1"/>
    <col min="16128" max="16128" width="53.85546875" style="1" customWidth="1"/>
    <col min="16129" max="16129" width="13.85546875" style="1" bestFit="1" customWidth="1"/>
    <col min="16130" max="16130" width="23.28515625" style="1" bestFit="1" customWidth="1"/>
    <col min="16131" max="16131" width="20.28515625" style="1" bestFit="1" customWidth="1"/>
    <col min="16132" max="16132" width="19.140625" style="1" bestFit="1" customWidth="1"/>
    <col min="16133" max="16133" width="15.42578125" style="1" customWidth="1"/>
    <col min="16134" max="16134" width="11.5703125" style="1" bestFit="1" customWidth="1"/>
    <col min="16135" max="16135" width="23.7109375" style="1" bestFit="1" customWidth="1"/>
    <col min="16136" max="16136" width="28.85546875" style="1" bestFit="1" customWidth="1"/>
    <col min="16137" max="16384" width="11.42578125" style="1"/>
  </cols>
  <sheetData>
    <row r="1" spans="1:8" ht="15" customHeight="1" x14ac:dyDescent="0.25">
      <c r="A1" s="55" t="s">
        <v>5</v>
      </c>
      <c r="B1" s="55"/>
      <c r="C1" s="55"/>
      <c r="D1" s="55"/>
    </row>
    <row r="2" spans="1:8" ht="15" customHeight="1" x14ac:dyDescent="0.25">
      <c r="A2" s="55" t="s">
        <v>8</v>
      </c>
      <c r="B2" s="55"/>
      <c r="C2" s="55"/>
      <c r="D2" s="55"/>
    </row>
    <row r="3" spans="1:8" ht="15" customHeight="1" x14ac:dyDescent="0.25">
      <c r="A3" s="55" t="s">
        <v>29</v>
      </c>
      <c r="B3" s="55"/>
      <c r="C3" s="55"/>
      <c r="D3" s="55"/>
    </row>
    <row r="4" spans="1:8" ht="15" customHeight="1" x14ac:dyDescent="0.25">
      <c r="A4" s="55" t="s">
        <v>14</v>
      </c>
      <c r="B4" s="55"/>
      <c r="C4" s="55"/>
      <c r="D4" s="55"/>
    </row>
    <row r="5" spans="1:8" ht="15" customHeight="1" x14ac:dyDescent="0.25">
      <c r="A5" s="55" t="s">
        <v>6</v>
      </c>
      <c r="B5" s="55"/>
      <c r="C5" s="55"/>
      <c r="D5" s="55"/>
    </row>
    <row r="6" spans="1:8" ht="15" customHeight="1" x14ac:dyDescent="0.25">
      <c r="A6" s="55" t="s">
        <v>25</v>
      </c>
      <c r="B6" s="55"/>
      <c r="C6" s="55"/>
      <c r="D6" s="55"/>
    </row>
    <row r="7" spans="1:8" ht="15" customHeight="1" x14ac:dyDescent="0.25">
      <c r="A7" s="55" t="s">
        <v>64</v>
      </c>
      <c r="B7" s="55"/>
      <c r="C7" s="55"/>
      <c r="D7" s="55"/>
    </row>
    <row r="8" spans="1:8" ht="15" customHeight="1" x14ac:dyDescent="0.25">
      <c r="A8" s="55" t="s">
        <v>73</v>
      </c>
      <c r="B8" s="55"/>
      <c r="C8" s="55"/>
      <c r="D8" s="55"/>
    </row>
    <row r="9" spans="1:8" ht="15" customHeight="1" x14ac:dyDescent="0.25">
      <c r="A9" s="55" t="s">
        <v>7</v>
      </c>
      <c r="B9" s="55"/>
      <c r="C9" s="55"/>
      <c r="D9" s="55"/>
    </row>
    <row r="10" spans="1:8" ht="15" customHeight="1" x14ac:dyDescent="0.25">
      <c r="A10" s="55" t="s">
        <v>63</v>
      </c>
      <c r="B10" s="55"/>
      <c r="C10" s="55"/>
      <c r="D10" s="55"/>
    </row>
    <row r="11" spans="1:8" ht="45" customHeight="1" x14ac:dyDescent="0.25">
      <c r="A11" s="55" t="s">
        <v>33</v>
      </c>
      <c r="B11" s="55"/>
      <c r="C11" s="55"/>
      <c r="D11" s="55"/>
    </row>
    <row r="13" spans="1:8" ht="15" x14ac:dyDescent="0.25">
      <c r="A13" s="20" t="s">
        <v>0</v>
      </c>
      <c r="B13" s="22"/>
      <c r="C13" s="20" t="s">
        <v>12</v>
      </c>
      <c r="D13" s="21"/>
      <c r="E13" s="21"/>
      <c r="F13" s="22"/>
      <c r="G13" s="23" t="s">
        <v>28</v>
      </c>
      <c r="H13" s="24"/>
    </row>
    <row r="14" spans="1:8" s="2" customFormat="1" ht="47.25" x14ac:dyDescent="0.25">
      <c r="A14" s="15" t="s">
        <v>3</v>
      </c>
      <c r="B14" s="12" t="s">
        <v>22</v>
      </c>
      <c r="C14" s="12" t="s">
        <v>68</v>
      </c>
      <c r="D14" s="12" t="s">
        <v>13</v>
      </c>
      <c r="E14" s="12" t="s">
        <v>4</v>
      </c>
      <c r="F14" s="15" t="s">
        <v>1</v>
      </c>
      <c r="G14" s="13" t="s">
        <v>69</v>
      </c>
      <c r="H14" s="13" t="s">
        <v>70</v>
      </c>
    </row>
    <row r="15" spans="1:8" x14ac:dyDescent="0.25">
      <c r="A15" s="3" t="s">
        <v>18</v>
      </c>
      <c r="B15" s="44"/>
      <c r="C15" s="44"/>
      <c r="D15" s="44"/>
      <c r="E15" s="44"/>
      <c r="F15" s="44"/>
      <c r="G15" s="4">
        <v>50000000</v>
      </c>
      <c r="H15" s="14">
        <v>43496</v>
      </c>
    </row>
    <row r="16" spans="1:8" x14ac:dyDescent="0.25">
      <c r="A16" s="3" t="s">
        <v>15</v>
      </c>
      <c r="B16" s="44"/>
      <c r="C16" s="44"/>
      <c r="D16" s="44"/>
      <c r="E16" s="44"/>
      <c r="F16" s="44"/>
      <c r="G16" s="4">
        <v>15498983</v>
      </c>
      <c r="H16" s="14">
        <v>43496</v>
      </c>
    </row>
    <row r="17" spans="1:8" x14ac:dyDescent="0.25">
      <c r="A17" s="3" t="s">
        <v>19</v>
      </c>
      <c r="B17" s="44">
        <v>93598959</v>
      </c>
      <c r="C17" s="44">
        <v>20720260</v>
      </c>
      <c r="D17" s="4" t="s">
        <v>2</v>
      </c>
      <c r="E17" s="14">
        <v>43419</v>
      </c>
      <c r="F17" s="14">
        <v>43542</v>
      </c>
      <c r="G17" s="4">
        <v>52000000</v>
      </c>
      <c r="H17" s="14">
        <v>43496</v>
      </c>
    </row>
    <row r="18" spans="1:8" x14ac:dyDescent="0.25">
      <c r="A18" s="3" t="s">
        <v>60</v>
      </c>
      <c r="B18" s="44"/>
      <c r="C18" s="44"/>
      <c r="D18" s="4"/>
      <c r="E18" s="14"/>
      <c r="F18" s="14"/>
      <c r="G18" s="4">
        <v>7558974</v>
      </c>
      <c r="H18" s="14">
        <v>43496</v>
      </c>
    </row>
    <row r="19" spans="1:8" x14ac:dyDescent="0.25">
      <c r="A19" s="3" t="s">
        <v>61</v>
      </c>
      <c r="B19" s="44">
        <v>4068060</v>
      </c>
      <c r="C19" s="44">
        <v>3717190</v>
      </c>
      <c r="D19" s="4" t="s">
        <v>2</v>
      </c>
      <c r="E19" s="14">
        <v>43419</v>
      </c>
      <c r="F19" s="14">
        <v>43542</v>
      </c>
      <c r="G19" s="4"/>
      <c r="H19" s="14"/>
    </row>
    <row r="20" spans="1:8" x14ac:dyDescent="0.25">
      <c r="A20" s="40" t="s">
        <v>62</v>
      </c>
      <c r="B20" s="44"/>
      <c r="C20" s="44"/>
      <c r="D20" s="4"/>
      <c r="E20" s="14"/>
      <c r="F20" s="14"/>
      <c r="G20" s="4">
        <v>9196957</v>
      </c>
      <c r="H20" s="14">
        <v>43496</v>
      </c>
    </row>
    <row r="21" spans="1:8" x14ac:dyDescent="0.25">
      <c r="A21" s="9"/>
      <c r="B21" s="10"/>
      <c r="C21" s="10"/>
      <c r="D21" s="11"/>
      <c r="E21" s="11"/>
      <c r="F21" s="11"/>
      <c r="G21" s="9"/>
      <c r="H21" s="9"/>
    </row>
    <row r="22" spans="1:8" ht="20.100000000000001" customHeight="1" x14ac:dyDescent="0.25">
      <c r="A22" s="57" t="s">
        <v>71</v>
      </c>
      <c r="B22" s="57"/>
      <c r="C22" s="57"/>
      <c r="D22" s="57"/>
      <c r="E22" s="42"/>
      <c r="G22" s="60"/>
    </row>
    <row r="23" spans="1:8" ht="85.5" customHeight="1" x14ac:dyDescent="0.25">
      <c r="A23" s="61" t="s">
        <v>74</v>
      </c>
      <c r="B23" s="61"/>
      <c r="C23" s="61"/>
      <c r="D23" s="61"/>
      <c r="E23" s="43"/>
    </row>
    <row r="24" spans="1:8" ht="20.100000000000001" customHeight="1" x14ac:dyDescent="0.25">
      <c r="A24" s="59" t="s">
        <v>72</v>
      </c>
      <c r="B24" s="59"/>
      <c r="C24" s="59"/>
      <c r="D24" s="59"/>
    </row>
  </sheetData>
  <mergeCells count="14">
    <mergeCell ref="A23:D23"/>
    <mergeCell ref="A24:D24"/>
    <mergeCell ref="A7:D7"/>
    <mergeCell ref="A8:D8"/>
    <mergeCell ref="A9:D9"/>
    <mergeCell ref="A10:D10"/>
    <mergeCell ref="A11:D11"/>
    <mergeCell ref="A22:D22"/>
    <mergeCell ref="A1:D1"/>
    <mergeCell ref="A2:D2"/>
    <mergeCell ref="A3:D3"/>
    <mergeCell ref="A4:D4"/>
    <mergeCell ref="A5:D5"/>
    <mergeCell ref="A6: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PRIMERA ETAPA</vt:lpstr>
      <vt:lpstr>SEGUNDA ETAPA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victor.orozco</dc:creator>
  <cp:lastModifiedBy>pc</cp:lastModifiedBy>
  <dcterms:created xsi:type="dcterms:W3CDTF">2014-03-18T07:24:23Z</dcterms:created>
  <dcterms:modified xsi:type="dcterms:W3CDTF">2019-05-06T20:33:43Z</dcterms:modified>
</cp:coreProperties>
</file>