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C28" i="2" l="1"/>
  <c r="C27" i="2" l="1"/>
  <c r="C26" i="2" l="1"/>
  <c r="C25" i="2"/>
  <c r="C23" i="2" l="1"/>
  <c r="C24" i="2"/>
  <c r="C22" i="2" l="1"/>
  <c r="C21" i="2"/>
  <c r="C20" i="2" l="1"/>
  <c r="C19" i="2" l="1"/>
  <c r="C18" i="2" l="1"/>
  <c r="C17" i="2"/>
  <c r="C16" i="2"/>
  <c r="C14" i="2" l="1"/>
  <c r="C15" i="2"/>
  <c r="C13" i="2" l="1"/>
  <c r="C12" i="2"/>
  <c r="C11" i="2" l="1"/>
  <c r="C10" i="2" l="1"/>
  <c r="C9" i="2"/>
  <c r="C8" i="2" l="1"/>
  <c r="C7" i="2" l="1"/>
  <c r="C6" i="2"/>
  <c r="C5" i="2" l="1"/>
  <c r="C4" i="2" l="1"/>
  <c r="C3" i="2" l="1"/>
</calcChain>
</file>

<file path=xl/sharedStrings.xml><?xml version="1.0" encoding="utf-8"?>
<sst xmlns="http://schemas.openxmlformats.org/spreadsheetml/2006/main" count="59" uniqueCount="42">
  <si>
    <t>FECHA</t>
  </si>
  <si>
    <t>FOLIO</t>
  </si>
  <si>
    <t>LABORATORIO</t>
  </si>
  <si>
    <t>MOTIVO DE RECHAZO</t>
  </si>
  <si>
    <t>INFORMES DE RESULTADOS NO VALIDADOS</t>
  </si>
  <si>
    <t>Error en la plantilla</t>
  </si>
  <si>
    <t>L0301311022000005</t>
  </si>
  <si>
    <t>L0100611122000805</t>
  </si>
  <si>
    <t>No se reporta el aditivo</t>
  </si>
  <si>
    <t>L0301311022000006</t>
  </si>
  <si>
    <t>Refiere a un Informe de Resultados ya validado</t>
  </si>
  <si>
    <t>L0101441122000808</t>
  </si>
  <si>
    <t>L0100791122000151</t>
  </si>
  <si>
    <t>Volumen a importar mal reportado</t>
  </si>
  <si>
    <t>L0100741022000726</t>
  </si>
  <si>
    <t>L0100681122000831</t>
  </si>
  <si>
    <t>Indice de cetano mal reportado</t>
  </si>
  <si>
    <t>L0301311022000007</t>
  </si>
  <si>
    <t>L0301311022000008</t>
  </si>
  <si>
    <t>L0301311022000009</t>
  </si>
  <si>
    <t>L0100671122000458</t>
  </si>
  <si>
    <t>Refiere a otro Informe de Resultados</t>
  </si>
  <si>
    <t>L0100451122000386</t>
  </si>
  <si>
    <t>L0101441122000835</t>
  </si>
  <si>
    <t>L010046112200840</t>
  </si>
  <si>
    <t>Nomenclatura del IR incorrecto</t>
  </si>
  <si>
    <t>L0301311022000010</t>
  </si>
  <si>
    <t>No se menciona el tipo de oxigenante</t>
  </si>
  <si>
    <t>L0301311022000011</t>
  </si>
  <si>
    <t>L0301311022000012</t>
  </si>
  <si>
    <t>L0301311022000013</t>
  </si>
  <si>
    <t>L0100741122000849</t>
  </si>
  <si>
    <t>No se reporta el oxigeno</t>
  </si>
  <si>
    <t>L0100551122000848</t>
  </si>
  <si>
    <t>L0100551122000851</t>
  </si>
  <si>
    <t>No cumple con la NOM-016-CRE-2016</t>
  </si>
  <si>
    <t>L0100761122002290</t>
  </si>
  <si>
    <t>IR validado el 23/11/2022</t>
  </si>
  <si>
    <t>L0301311022000014</t>
  </si>
  <si>
    <t>L0300821022000001</t>
  </si>
  <si>
    <t>L0301311122000016</t>
  </si>
  <si>
    <t>L0301311122000017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</si>
</sst>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9"/>
  <sheetViews>
    <sheetView tabSelected="1" workbookViewId="0">
      <pane ySplit="2" topLeftCell="A12" activePane="bottomLeft" state="frozen"/>
      <selection pane="bottomLeft" activeCell="B29" sqref="B29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44866</v>
      </c>
      <c r="B3" s="4" t="s">
        <v>6</v>
      </c>
      <c r="C3" s="4" t="str">
        <f>LEFT(B3,7)</f>
        <v>L030131</v>
      </c>
      <c r="D3" s="6" t="s">
        <v>5</v>
      </c>
    </row>
    <row r="4" spans="1:4" x14ac:dyDescent="0.25">
      <c r="A4" s="5">
        <v>44866</v>
      </c>
      <c r="B4" s="4" t="s">
        <v>7</v>
      </c>
      <c r="C4" s="4" t="str">
        <f t="shared" ref="C4:C11" si="0">LEFT(B4,7)</f>
        <v>L010061</v>
      </c>
      <c r="D4" s="1" t="s">
        <v>8</v>
      </c>
    </row>
    <row r="5" spans="1:4" x14ac:dyDescent="0.25">
      <c r="A5" s="5">
        <v>44868</v>
      </c>
      <c r="B5" s="4" t="s">
        <v>9</v>
      </c>
      <c r="C5" s="4" t="str">
        <f t="shared" si="0"/>
        <v>L030131</v>
      </c>
      <c r="D5" s="1" t="s">
        <v>10</v>
      </c>
    </row>
    <row r="6" spans="1:4" x14ac:dyDescent="0.25">
      <c r="A6" s="5">
        <v>44868</v>
      </c>
      <c r="B6" s="4" t="s">
        <v>11</v>
      </c>
      <c r="C6" s="4" t="str">
        <f t="shared" si="0"/>
        <v>L010144</v>
      </c>
      <c r="D6" s="1" t="s">
        <v>8</v>
      </c>
    </row>
    <row r="7" spans="1:4" x14ac:dyDescent="0.25">
      <c r="A7" s="5">
        <v>44868</v>
      </c>
      <c r="B7" s="4" t="s">
        <v>12</v>
      </c>
      <c r="C7" s="4" t="str">
        <f t="shared" si="0"/>
        <v>L010079</v>
      </c>
      <c r="D7" s="1" t="s">
        <v>13</v>
      </c>
    </row>
    <row r="8" spans="1:4" x14ac:dyDescent="0.25">
      <c r="A8" s="5">
        <v>44872</v>
      </c>
      <c r="B8" s="4" t="s">
        <v>14</v>
      </c>
      <c r="C8" s="4" t="str">
        <f t="shared" si="0"/>
        <v>L010074</v>
      </c>
      <c r="D8" s="1" t="s">
        <v>10</v>
      </c>
    </row>
    <row r="9" spans="1:4" x14ac:dyDescent="0.25">
      <c r="A9" s="5">
        <v>44874</v>
      </c>
      <c r="B9" s="4" t="s">
        <v>15</v>
      </c>
      <c r="C9" s="4" t="str">
        <f t="shared" si="0"/>
        <v>L010068</v>
      </c>
      <c r="D9" s="1" t="s">
        <v>16</v>
      </c>
    </row>
    <row r="10" spans="1:4" x14ac:dyDescent="0.25">
      <c r="A10" s="5">
        <v>44874</v>
      </c>
      <c r="B10" s="4" t="s">
        <v>17</v>
      </c>
      <c r="C10" s="4" t="str">
        <f t="shared" si="0"/>
        <v>L030131</v>
      </c>
      <c r="D10" s="6" t="s">
        <v>5</v>
      </c>
    </row>
    <row r="11" spans="1:4" x14ac:dyDescent="0.25">
      <c r="A11" s="5">
        <v>44875</v>
      </c>
      <c r="B11" s="4" t="s">
        <v>18</v>
      </c>
      <c r="C11" s="4" t="str">
        <f t="shared" si="0"/>
        <v>L030131</v>
      </c>
      <c r="D11" s="6" t="s">
        <v>5</v>
      </c>
    </row>
    <row r="12" spans="1:4" x14ac:dyDescent="0.25">
      <c r="A12" s="5">
        <v>44876</v>
      </c>
      <c r="B12" s="4" t="s">
        <v>19</v>
      </c>
      <c r="C12" s="4" t="str">
        <f t="shared" ref="C12:C19" si="1">LEFT(B12,7)</f>
        <v>L030131</v>
      </c>
      <c r="D12" s="6" t="s">
        <v>5</v>
      </c>
    </row>
    <row r="13" spans="1:4" x14ac:dyDescent="0.25">
      <c r="A13" s="5">
        <v>44876</v>
      </c>
      <c r="B13" s="4" t="s">
        <v>20</v>
      </c>
      <c r="C13" s="4" t="str">
        <f t="shared" si="1"/>
        <v>L010067</v>
      </c>
      <c r="D13" s="1" t="s">
        <v>21</v>
      </c>
    </row>
    <row r="14" spans="1:4" x14ac:dyDescent="0.25">
      <c r="A14" s="5">
        <v>44880</v>
      </c>
      <c r="B14" s="4" t="s">
        <v>22</v>
      </c>
      <c r="C14" s="4" t="str">
        <f t="shared" si="1"/>
        <v>L010045</v>
      </c>
      <c r="D14" s="1" t="s">
        <v>21</v>
      </c>
    </row>
    <row r="15" spans="1:4" x14ac:dyDescent="0.25">
      <c r="A15" s="5">
        <v>44880</v>
      </c>
      <c r="B15" s="4" t="s">
        <v>23</v>
      </c>
      <c r="C15" s="4" t="str">
        <f t="shared" si="1"/>
        <v>L010144</v>
      </c>
      <c r="D15" s="1" t="s">
        <v>21</v>
      </c>
    </row>
    <row r="16" spans="1:4" x14ac:dyDescent="0.25">
      <c r="A16" s="5">
        <v>44881</v>
      </c>
      <c r="B16" s="4" t="s">
        <v>24</v>
      </c>
      <c r="C16" s="4" t="str">
        <f t="shared" si="1"/>
        <v>L010046</v>
      </c>
      <c r="D16" s="1" t="s">
        <v>25</v>
      </c>
    </row>
    <row r="17" spans="1:4" x14ac:dyDescent="0.25">
      <c r="A17" s="5">
        <v>44881</v>
      </c>
      <c r="B17" s="4" t="s">
        <v>26</v>
      </c>
      <c r="C17" s="4" t="str">
        <f t="shared" si="1"/>
        <v>L030131</v>
      </c>
      <c r="D17" s="6" t="s">
        <v>5</v>
      </c>
    </row>
    <row r="18" spans="1:4" x14ac:dyDescent="0.25">
      <c r="A18" s="5">
        <v>44881</v>
      </c>
      <c r="B18" s="4" t="s">
        <v>23</v>
      </c>
      <c r="C18" s="4" t="str">
        <f t="shared" si="1"/>
        <v>L010144</v>
      </c>
      <c r="D18" s="1" t="s">
        <v>27</v>
      </c>
    </row>
    <row r="19" spans="1:4" x14ac:dyDescent="0.25">
      <c r="A19" s="5">
        <v>44882</v>
      </c>
      <c r="B19" s="4" t="s">
        <v>28</v>
      </c>
      <c r="C19" s="4" t="str">
        <f t="shared" si="1"/>
        <v>L030131</v>
      </c>
      <c r="D19" s="6" t="s">
        <v>5</v>
      </c>
    </row>
    <row r="20" spans="1:4" x14ac:dyDescent="0.25">
      <c r="A20" s="5">
        <v>44883</v>
      </c>
      <c r="B20" s="4" t="s">
        <v>29</v>
      </c>
      <c r="C20" s="4" t="str">
        <f t="shared" ref="C20:C29" si="2">LEFT(B20,7)</f>
        <v>L030131</v>
      </c>
      <c r="D20" s="6" t="s">
        <v>5</v>
      </c>
    </row>
    <row r="21" spans="1:4" x14ac:dyDescent="0.25">
      <c r="A21" s="5">
        <v>44887</v>
      </c>
      <c r="B21" s="4" t="s">
        <v>30</v>
      </c>
      <c r="C21" s="4" t="str">
        <f t="shared" si="2"/>
        <v>L030131</v>
      </c>
      <c r="D21" s="6" t="s">
        <v>5</v>
      </c>
    </row>
    <row r="22" spans="1:4" x14ac:dyDescent="0.25">
      <c r="A22" s="5">
        <v>44887</v>
      </c>
      <c r="B22" s="4" t="s">
        <v>31</v>
      </c>
      <c r="C22" s="4" t="str">
        <f t="shared" si="2"/>
        <v>L010074</v>
      </c>
      <c r="D22" s="1" t="s">
        <v>32</v>
      </c>
    </row>
    <row r="23" spans="1:4" x14ac:dyDescent="0.25">
      <c r="A23" s="5">
        <v>44888</v>
      </c>
      <c r="B23" s="4" t="s">
        <v>33</v>
      </c>
      <c r="C23" s="4" t="str">
        <f t="shared" si="2"/>
        <v>L010055</v>
      </c>
      <c r="D23" s="1" t="s">
        <v>35</v>
      </c>
    </row>
    <row r="24" spans="1:4" x14ac:dyDescent="0.25">
      <c r="A24" s="5">
        <v>44888</v>
      </c>
      <c r="B24" s="4" t="s">
        <v>34</v>
      </c>
      <c r="C24" s="4" t="str">
        <f t="shared" si="2"/>
        <v>L010055</v>
      </c>
      <c r="D24" s="1" t="s">
        <v>35</v>
      </c>
    </row>
    <row r="25" spans="1:4" x14ac:dyDescent="0.25">
      <c r="A25" s="5">
        <v>44889</v>
      </c>
      <c r="B25" s="4" t="s">
        <v>36</v>
      </c>
      <c r="C25" s="4" t="str">
        <f t="shared" si="2"/>
        <v>L010076</v>
      </c>
      <c r="D25" s="1" t="s">
        <v>37</v>
      </c>
    </row>
    <row r="26" spans="1:4" x14ac:dyDescent="0.25">
      <c r="A26" s="5">
        <v>44889</v>
      </c>
      <c r="B26" s="4" t="s">
        <v>38</v>
      </c>
      <c r="C26" s="4" t="str">
        <f t="shared" si="2"/>
        <v>L030131</v>
      </c>
      <c r="D26" s="1" t="s">
        <v>21</v>
      </c>
    </row>
    <row r="27" spans="1:4" x14ac:dyDescent="0.25">
      <c r="A27" s="5">
        <v>44890</v>
      </c>
      <c r="B27" s="4" t="s">
        <v>39</v>
      </c>
      <c r="C27" s="4" t="str">
        <f t="shared" si="2"/>
        <v>L030082</v>
      </c>
      <c r="D27" s="1" t="s">
        <v>21</v>
      </c>
    </row>
    <row r="28" spans="1:4" x14ac:dyDescent="0.25">
      <c r="A28" s="5">
        <v>44894</v>
      </c>
      <c r="B28" s="4" t="s">
        <v>40</v>
      </c>
      <c r="C28" s="4" t="str">
        <f t="shared" si="2"/>
        <v>L030131</v>
      </c>
      <c r="D28" s="1" t="s">
        <v>21</v>
      </c>
    </row>
    <row r="29" spans="1:4" x14ac:dyDescent="0.25">
      <c r="A29" s="5">
        <v>44895</v>
      </c>
      <c r="B29" s="4" t="s">
        <v>41</v>
      </c>
      <c r="C29" s="4" t="str">
        <f t="shared" si="2"/>
        <v>L030131</v>
      </c>
      <c r="D29" s="1" t="s">
        <v>21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2022-11-30T22:21:54Z</dcterms:modified>
</cp:coreProperties>
</file>